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011" sheetId="1" r:id="rId1"/>
  </sheets>
  <calcPr calcId="145621" refMode="R1C1"/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L43" i="1" s="1"/>
  <c r="K31" i="1"/>
  <c r="K43" i="1" s="1"/>
  <c r="J31" i="1"/>
  <c r="J43" i="1" s="1"/>
  <c r="I31" i="1"/>
  <c r="I43" i="1" s="1"/>
  <c r="H31" i="1"/>
  <c r="H43" i="1" s="1"/>
  <c r="G31" i="1"/>
  <c r="G43" i="1" s="1"/>
  <c r="F31" i="1"/>
  <c r="F43" i="1" s="1"/>
  <c r="E31" i="1"/>
  <c r="E43" i="1" s="1"/>
  <c r="D31" i="1"/>
  <c r="D43" i="1" s="1"/>
  <c r="C31" i="1"/>
  <c r="C43" i="1" s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42" i="1" s="1"/>
  <c r="M17" i="1"/>
  <c r="M41" i="1" s="1"/>
  <c r="M16" i="1"/>
  <c r="M40" i="1" s="1"/>
  <c r="M15" i="1"/>
  <c r="M39" i="1" s="1"/>
  <c r="M14" i="1"/>
  <c r="M38" i="1" s="1"/>
  <c r="M13" i="1"/>
  <c r="M37" i="1" s="1"/>
  <c r="M12" i="1"/>
  <c r="M36" i="1" s="1"/>
  <c r="M11" i="1"/>
  <c r="M35" i="1" s="1"/>
  <c r="M10" i="1"/>
  <c r="M34" i="1" s="1"/>
  <c r="M9" i="1"/>
  <c r="M33" i="1" s="1"/>
  <c r="M8" i="1"/>
  <c r="M32" i="1" s="1"/>
  <c r="M7" i="1"/>
  <c r="M31" i="1" s="1"/>
  <c r="M43" i="1" l="1"/>
</calcChain>
</file>

<file path=xl/sharedStrings.xml><?xml version="1.0" encoding="utf-8"?>
<sst xmlns="http://schemas.openxmlformats.org/spreadsheetml/2006/main" count="93" uniqueCount="49">
  <si>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ОАО «Ленэнерго» по Санкт-Петербургу за 2011 г </t>
  </si>
  <si>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</si>
  <si>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</si>
  <si>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Наименование подразделения</t>
    </r>
  </si>
  <si>
    <t>Итоговый недоотпуск</t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</si>
  <si>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</si>
  <si>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t>Распределение ТН по причинам, шт.</t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</si>
  <si>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</si>
  <si>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t>Количество  мероприятий выполненных в установленный срок</t>
  </si>
  <si>
    <t>Элетроэнергии                  тыс. кВтч</t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</si>
  <si>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</si>
  <si>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</si>
  <si>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</si>
  <si>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</si>
  <si>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</si>
  <si>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</si>
  <si>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</si>
  <si>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</si>
  <si>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r>
      <rPr>
        <i/>
        <sz val="10"/>
        <rFont val="Times New Roman"/>
        <family val="1"/>
        <charset val="204"/>
      </rPr>
      <t>1</t>
    </r>
  </si>
  <si>
    <r>
      <rPr>
        <i/>
        <sz val="10"/>
        <rFont val="Times New Roman"/>
        <family val="1"/>
        <charset val="204"/>
      </rPr>
      <t>2</t>
    </r>
  </si>
  <si>
    <r>
      <rPr>
        <i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</si>
  <si>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</si>
  <si>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</si>
  <si>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</si>
  <si>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</si>
  <si>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</si>
  <si>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</si>
  <si>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</si>
  <si>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</si>
  <si>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</si>
  <si>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</si>
  <si>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t>СПбВЭС</t>
  </si>
  <si>
    <t>январь</t>
  </si>
  <si>
    <r>
      <rPr>
        <sz val="12"/>
        <rFont val="Times New Roman"/>
        <family val="1"/>
        <charset val="204"/>
      </rPr>
      <t>-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</si>
  <si>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</si>
  <si>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</si>
  <si>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</si>
  <si>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</si>
  <si>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</si>
  <si>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</si>
  <si>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</si>
  <si>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</si>
  <si>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</si>
  <si>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</si>
  <si>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</si>
  <si>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Кабельная сеть</t>
  </si>
  <si>
    <r>
      <rPr>
        <sz val="12"/>
        <rFont val="Times New Roman"/>
        <family val="1"/>
        <charset val="204"/>
      </rPr>
      <t>0</t>
    </r>
  </si>
  <si>
    <t>2011 год</t>
  </si>
  <si>
    <t>Всего по 
ОАО "Ленэнерго"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</si>
</sst>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rgb="FFF0808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38">
    <xf numFmtId="1" fontId="0" fillId="0" borderId="0" xfId="0"/>
    <xf numFmtId="1" fontId="0" fillId="0" borderId="0" xfId="0" applyAlignment="1">
      <alignment horizontal="center" vertical="center" wrapText="1"/>
    </xf>
    <xf numFmtId="1" fontId="4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5" fillId="4" borderId="3" xfId="0" applyFont="1" applyFill="1" applyBorder="1" applyAlignment="1">
      <alignment horizontal="center" vertical="center" wrapText="1"/>
    </xf>
    <xf numFmtId="1" fontId="4" fillId="0" borderId="3" xfId="0" applyFont="1" applyBorder="1" applyAlignment="1">
      <alignment horizontal="center" vertical="top" wrapText="1"/>
    </xf>
    <xf numFmtId="1" fontId="4" fillId="5" borderId="3" xfId="0" applyNumberFormat="1" applyFont="1" applyFill="1" applyBorder="1" applyAlignment="1">
      <alignment horizontal="center" vertical="top" wrapText="1"/>
    </xf>
    <xf numFmtId="1" fontId="4" fillId="5" borderId="4" xfId="0" applyNumberFormat="1" applyFont="1" applyFill="1" applyBorder="1" applyAlignment="1">
      <alignment horizontal="center" vertical="top" wrapText="1"/>
    </xf>
    <xf numFmtId="1" fontId="4" fillId="0" borderId="3" xfId="0" applyFont="1" applyBorder="1" applyAlignment="1">
      <alignment horizontal="center"/>
    </xf>
    <xf numFmtId="1" fontId="4" fillId="5" borderId="3" xfId="0" applyFont="1" applyFill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4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" fontId="5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5" fillId="2" borderId="11" xfId="0" applyFont="1" applyFill="1" applyBorder="1" applyAlignment="1">
      <alignment horizontal="center" vertical="center" wrapText="1"/>
    </xf>
    <xf numFmtId="1" fontId="5" fillId="2" borderId="13" xfId="0" applyFont="1" applyFill="1" applyBorder="1" applyAlignment="1">
      <alignment horizontal="center" vertical="center" wrapText="1"/>
    </xf>
    <xf numFmtId="1" fontId="9" fillId="2" borderId="15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8" fillId="3" borderId="3" xfId="0" applyFont="1" applyFill="1" applyBorder="1" applyAlignment="1">
      <alignment horizontal="left" vertical="center" wrapText="1"/>
    </xf>
    <xf numFmtId="1" fontId="0" fillId="3" borderId="3" xfId="0" applyFill="1" applyBorder="1" applyAlignment="1">
      <alignment horizontal="left" vertical="center" wrapText="1"/>
    </xf>
    <xf numFmtId="1" fontId="0" fillId="3" borderId="5" xfId="0" applyFill="1" applyBorder="1" applyAlignment="1">
      <alignment horizontal="left" vertical="center" wrapText="1"/>
    </xf>
    <xf numFmtId="1" fontId="0" fillId="3" borderId="6" xfId="0" applyFill="1" applyBorder="1" applyAlignment="1">
      <alignment horizontal="left" vertical="center" wrapText="1"/>
    </xf>
    <xf numFmtId="1" fontId="9" fillId="2" borderId="7" xfId="0" applyFont="1" applyFill="1" applyBorder="1" applyAlignment="1">
      <alignment horizontal="left" vertical="center" wrapText="1"/>
    </xf>
    <xf numFmtId="1" fontId="4" fillId="2" borderId="10" xfId="0" applyFont="1" applyFill="1" applyBorder="1" applyAlignment="1">
      <alignment horizontal="left" vertical="center" wrapText="1"/>
    </xf>
    <xf numFmtId="1" fontId="4" fillId="2" borderId="12" xfId="0" applyFont="1" applyFill="1" applyBorder="1" applyAlignment="1">
      <alignment horizontal="left" vertical="center" wrapText="1"/>
    </xf>
    <xf numFmtId="1" fontId="4" fillId="2" borderId="14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60" zoomScaleNormal="90" workbookViewId="0">
      <selection activeCell="A31" sqref="A31:A43"/>
    </sheetView>
  </sheetViews>
  <sheetFormatPr defaultRowHeight="15" x14ac:dyDescent="0.25"/>
  <cols>
    <col min="1" max="12" width="20.5703125" customWidth="1"/>
    <col min="13" max="13" width="25.85546875" customWidth="1"/>
  </cols>
  <sheetData>
    <row r="1" spans="1:13" ht="94.5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</row>
    <row r="2" spans="1:13" ht="31.5" x14ac:dyDescent="0.25">
      <c r="A2" s="35"/>
      <c r="B2" s="36"/>
      <c r="C2" s="36"/>
      <c r="D2" s="36"/>
      <c r="E2" s="36"/>
      <c r="F2" s="36"/>
      <c r="M2" s="1" t="s">
        <v>1</v>
      </c>
    </row>
    <row r="3" spans="1:13" x14ac:dyDescent="0.25">
      <c r="A3" s="36"/>
      <c r="B3" s="36"/>
      <c r="C3" s="36"/>
      <c r="D3" s="36"/>
      <c r="E3" s="36"/>
      <c r="F3" s="36"/>
    </row>
    <row r="4" spans="1:13" ht="31.5" x14ac:dyDescent="0.25">
      <c r="A4" s="37" t="s">
        <v>2</v>
      </c>
      <c r="B4" s="37" t="s">
        <v>3</v>
      </c>
      <c r="C4" s="2" t="s">
        <v>4</v>
      </c>
      <c r="D4" s="37" t="s">
        <v>5</v>
      </c>
      <c r="E4" s="37"/>
      <c r="F4" s="37"/>
      <c r="G4" s="37" t="s">
        <v>6</v>
      </c>
      <c r="H4" s="37"/>
      <c r="I4" s="37"/>
      <c r="J4" s="37"/>
      <c r="K4" s="37"/>
      <c r="L4" s="37" t="s">
        <v>7</v>
      </c>
      <c r="M4" s="37" t="s">
        <v>8</v>
      </c>
    </row>
    <row r="5" spans="1:13" ht="105.75" customHeight="1" x14ac:dyDescent="0.25">
      <c r="A5" s="37"/>
      <c r="B5" s="37"/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37"/>
      <c r="M5" s="37"/>
    </row>
    <row r="6" spans="1:13" ht="15.75" thickBot="1" x14ac:dyDescent="0.3">
      <c r="A6" s="3" t="s">
        <v>18</v>
      </c>
      <c r="B6" s="3" t="s">
        <v>19</v>
      </c>
      <c r="C6" s="3" t="s">
        <v>20</v>
      </c>
      <c r="D6" s="3" t="s">
        <v>21</v>
      </c>
      <c r="E6" s="3" t="s">
        <v>22</v>
      </c>
      <c r="F6" s="3" t="s">
        <v>23</v>
      </c>
      <c r="G6" s="3" t="s">
        <v>24</v>
      </c>
      <c r="H6" s="3" t="s">
        <v>25</v>
      </c>
      <c r="I6" s="3" t="s">
        <v>26</v>
      </c>
      <c r="J6" s="3" t="s">
        <v>27</v>
      </c>
      <c r="K6" s="3" t="s">
        <v>28</v>
      </c>
      <c r="L6" s="3" t="s">
        <v>29</v>
      </c>
      <c r="M6" s="3" t="s">
        <v>30</v>
      </c>
    </row>
    <row r="7" spans="1:13" ht="16.5" thickBot="1" x14ac:dyDescent="0.3">
      <c r="A7" s="24" t="s">
        <v>31</v>
      </c>
      <c r="B7" s="4" t="s">
        <v>32</v>
      </c>
      <c r="C7" s="5" t="s">
        <v>33</v>
      </c>
      <c r="D7" s="6"/>
      <c r="E7" s="6"/>
      <c r="F7" s="6"/>
      <c r="G7" s="6"/>
      <c r="H7" s="6"/>
      <c r="I7" s="6"/>
      <c r="J7" s="6"/>
      <c r="K7" s="6"/>
      <c r="L7" s="7"/>
      <c r="M7" s="8">
        <f>L7</f>
        <v>0</v>
      </c>
    </row>
    <row r="8" spans="1:13" ht="16.5" thickBot="1" x14ac:dyDescent="0.3">
      <c r="A8" s="25"/>
      <c r="B8" s="4" t="s">
        <v>34</v>
      </c>
      <c r="C8" s="5" t="s">
        <v>33</v>
      </c>
      <c r="D8" s="6"/>
      <c r="E8" s="6"/>
      <c r="F8" s="6"/>
      <c r="G8" s="6"/>
      <c r="H8" s="6"/>
      <c r="I8" s="6"/>
      <c r="J8" s="9"/>
      <c r="K8" s="6"/>
      <c r="L8" s="7"/>
      <c r="M8" s="8">
        <f t="shared" ref="M8:M30" si="0">L8</f>
        <v>0</v>
      </c>
    </row>
    <row r="9" spans="1:13" ht="16.5" thickBot="1" x14ac:dyDescent="0.3">
      <c r="A9" s="25"/>
      <c r="B9" s="4" t="s">
        <v>35</v>
      </c>
      <c r="C9" s="5" t="s">
        <v>33</v>
      </c>
      <c r="D9" s="6"/>
      <c r="E9" s="6"/>
      <c r="F9" s="6"/>
      <c r="G9" s="6"/>
      <c r="H9" s="6"/>
      <c r="I9" s="6"/>
      <c r="J9" s="6"/>
      <c r="K9" s="6"/>
      <c r="L9" s="7"/>
      <c r="M9" s="8">
        <f t="shared" si="0"/>
        <v>0</v>
      </c>
    </row>
    <row r="10" spans="1:13" ht="16.5" thickBot="1" x14ac:dyDescent="0.3">
      <c r="A10" s="25"/>
      <c r="B10" s="4" t="s">
        <v>36</v>
      </c>
      <c r="C10" s="5" t="s">
        <v>33</v>
      </c>
      <c r="D10" s="6"/>
      <c r="E10" s="6"/>
      <c r="F10" s="6"/>
      <c r="G10" s="6"/>
      <c r="H10" s="6"/>
      <c r="I10" s="6"/>
      <c r="J10" s="6"/>
      <c r="K10" s="6"/>
      <c r="L10" s="7"/>
      <c r="M10" s="8">
        <f t="shared" si="0"/>
        <v>0</v>
      </c>
    </row>
    <row r="11" spans="1:13" ht="16.5" thickBot="1" x14ac:dyDescent="0.3">
      <c r="A11" s="25"/>
      <c r="B11" s="4" t="s">
        <v>37</v>
      </c>
      <c r="C11" s="5" t="s">
        <v>33</v>
      </c>
      <c r="D11" s="10"/>
      <c r="E11" s="10"/>
      <c r="F11" s="10"/>
      <c r="G11" s="10"/>
      <c r="H11" s="10"/>
      <c r="I11" s="10"/>
      <c r="J11" s="10"/>
      <c r="K11" s="10"/>
      <c r="L11" s="11"/>
      <c r="M11" s="8">
        <f t="shared" si="0"/>
        <v>0</v>
      </c>
    </row>
    <row r="12" spans="1:13" ht="16.5" thickBot="1" x14ac:dyDescent="0.3">
      <c r="A12" s="25"/>
      <c r="B12" s="4" t="s">
        <v>38</v>
      </c>
      <c r="C12" s="5" t="s">
        <v>33</v>
      </c>
      <c r="D12" s="10"/>
      <c r="E12" s="10"/>
      <c r="F12" s="10"/>
      <c r="G12" s="10"/>
      <c r="H12" s="10"/>
      <c r="I12" s="10"/>
      <c r="J12" s="10"/>
      <c r="K12" s="10"/>
      <c r="L12" s="11"/>
      <c r="M12" s="8">
        <f t="shared" si="0"/>
        <v>0</v>
      </c>
    </row>
    <row r="13" spans="1:13" ht="16.5" thickBot="1" x14ac:dyDescent="0.3">
      <c r="A13" s="25"/>
      <c r="B13" s="4" t="s">
        <v>39</v>
      </c>
      <c r="C13" s="5" t="s">
        <v>33</v>
      </c>
      <c r="D13" s="10"/>
      <c r="E13" s="10"/>
      <c r="F13" s="10"/>
      <c r="G13" s="10"/>
      <c r="H13" s="10"/>
      <c r="I13" s="10"/>
      <c r="J13" s="10"/>
      <c r="K13" s="10"/>
      <c r="L13" s="11"/>
      <c r="M13" s="8">
        <f t="shared" si="0"/>
        <v>0</v>
      </c>
    </row>
    <row r="14" spans="1:13" ht="16.5" thickBot="1" x14ac:dyDescent="0.3">
      <c r="A14" s="25"/>
      <c r="B14" s="4" t="s">
        <v>40</v>
      </c>
      <c r="C14" s="5" t="s">
        <v>33</v>
      </c>
      <c r="D14" s="6"/>
      <c r="E14" s="6"/>
      <c r="F14" s="6"/>
      <c r="G14" s="6"/>
      <c r="H14" s="6"/>
      <c r="I14" s="6"/>
      <c r="J14" s="9"/>
      <c r="K14" s="6"/>
      <c r="L14" s="7"/>
      <c r="M14" s="8">
        <f t="shared" si="0"/>
        <v>0</v>
      </c>
    </row>
    <row r="15" spans="1:13" ht="16.5" thickBot="1" x14ac:dyDescent="0.3">
      <c r="A15" s="26"/>
      <c r="B15" s="4" t="s">
        <v>41</v>
      </c>
      <c r="C15" s="5" t="s">
        <v>33</v>
      </c>
      <c r="D15" s="10"/>
      <c r="E15" s="10"/>
      <c r="F15" s="10"/>
      <c r="G15" s="10"/>
      <c r="H15" s="10"/>
      <c r="I15" s="10"/>
      <c r="J15" s="10"/>
      <c r="K15" s="10"/>
      <c r="L15" s="11"/>
      <c r="M15" s="8">
        <f t="shared" si="0"/>
        <v>0</v>
      </c>
    </row>
    <row r="16" spans="1:13" ht="16.5" thickBot="1" x14ac:dyDescent="0.3">
      <c r="A16" s="27"/>
      <c r="B16" s="4" t="s">
        <v>42</v>
      </c>
      <c r="C16" s="5" t="s">
        <v>33</v>
      </c>
      <c r="D16" s="10"/>
      <c r="E16" s="10"/>
      <c r="F16" s="10"/>
      <c r="G16" s="10"/>
      <c r="H16" s="10"/>
      <c r="I16" s="10"/>
      <c r="J16" s="10"/>
      <c r="K16" s="10"/>
      <c r="L16" s="11"/>
      <c r="M16" s="8">
        <f t="shared" si="0"/>
        <v>0</v>
      </c>
    </row>
    <row r="17" spans="1:13" ht="16.5" thickBot="1" x14ac:dyDescent="0.3">
      <c r="A17" s="27"/>
      <c r="B17" s="4" t="s">
        <v>43</v>
      </c>
      <c r="C17" s="5" t="s">
        <v>33</v>
      </c>
      <c r="D17" s="10"/>
      <c r="E17" s="10"/>
      <c r="F17" s="10"/>
      <c r="G17" s="10"/>
      <c r="H17" s="10"/>
      <c r="I17" s="10"/>
      <c r="J17" s="10"/>
      <c r="K17" s="10"/>
      <c r="L17" s="12"/>
      <c r="M17" s="8">
        <f t="shared" si="0"/>
        <v>0</v>
      </c>
    </row>
    <row r="18" spans="1:13" ht="16.5" thickBot="1" x14ac:dyDescent="0.3">
      <c r="A18" s="27"/>
      <c r="B18" s="4" t="s">
        <v>44</v>
      </c>
      <c r="C18" s="5" t="s">
        <v>33</v>
      </c>
      <c r="D18" s="10"/>
      <c r="E18" s="10"/>
      <c r="F18" s="10"/>
      <c r="G18" s="10"/>
      <c r="H18" s="10"/>
      <c r="I18" s="10"/>
      <c r="J18" s="10"/>
      <c r="K18" s="10"/>
      <c r="L18" s="12"/>
      <c r="M18" s="8">
        <f t="shared" si="0"/>
        <v>0</v>
      </c>
    </row>
    <row r="19" spans="1:13" ht="16.5" thickBot="1" x14ac:dyDescent="0.3">
      <c r="A19" s="24" t="s">
        <v>45</v>
      </c>
      <c r="B19" s="4" t="s">
        <v>32</v>
      </c>
      <c r="C19" s="13">
        <v>23.52</v>
      </c>
      <c r="D19" s="6">
        <v>84</v>
      </c>
      <c r="E19" s="6">
        <v>81</v>
      </c>
      <c r="F19" s="6">
        <v>0</v>
      </c>
      <c r="G19" s="6">
        <v>0</v>
      </c>
      <c r="H19" s="6">
        <v>3</v>
      </c>
      <c r="I19" s="6">
        <v>6</v>
      </c>
      <c r="J19" s="9" t="s">
        <v>46</v>
      </c>
      <c r="K19" s="6">
        <v>8</v>
      </c>
      <c r="L19" s="6">
        <v>78</v>
      </c>
      <c r="M19" s="8">
        <f t="shared" si="0"/>
        <v>78</v>
      </c>
    </row>
    <row r="20" spans="1:13" ht="16.5" thickBot="1" x14ac:dyDescent="0.3">
      <c r="A20" s="25"/>
      <c r="B20" s="4" t="s">
        <v>34</v>
      </c>
      <c r="C20" s="13">
        <v>42.11</v>
      </c>
      <c r="D20" s="6">
        <v>86</v>
      </c>
      <c r="E20" s="6">
        <v>80</v>
      </c>
      <c r="F20" s="6">
        <v>0</v>
      </c>
      <c r="G20" s="6">
        <v>0</v>
      </c>
      <c r="H20" s="6">
        <v>5</v>
      </c>
      <c r="I20" s="6">
        <v>3</v>
      </c>
      <c r="J20" s="9" t="s">
        <v>46</v>
      </c>
      <c r="K20" s="6">
        <v>8</v>
      </c>
      <c r="L20" s="6">
        <v>81</v>
      </c>
      <c r="M20" s="8">
        <f t="shared" si="0"/>
        <v>81</v>
      </c>
    </row>
    <row r="21" spans="1:13" ht="16.5" thickBot="1" x14ac:dyDescent="0.3">
      <c r="A21" s="25"/>
      <c r="B21" s="4" t="s">
        <v>35</v>
      </c>
      <c r="C21" s="13">
        <v>35.54</v>
      </c>
      <c r="D21" s="6">
        <v>108</v>
      </c>
      <c r="E21" s="6">
        <v>100</v>
      </c>
      <c r="F21" s="6">
        <v>0</v>
      </c>
      <c r="G21" s="6">
        <v>0</v>
      </c>
      <c r="H21" s="6">
        <v>7</v>
      </c>
      <c r="I21" s="6">
        <v>6</v>
      </c>
      <c r="J21" s="9" t="s">
        <v>46</v>
      </c>
      <c r="K21" s="6">
        <v>10</v>
      </c>
      <c r="L21" s="6">
        <v>99</v>
      </c>
      <c r="M21" s="8">
        <f t="shared" si="0"/>
        <v>99</v>
      </c>
    </row>
    <row r="22" spans="1:13" ht="16.5" thickBot="1" x14ac:dyDescent="0.3">
      <c r="A22" s="25"/>
      <c r="B22" s="4" t="s">
        <v>36</v>
      </c>
      <c r="C22" s="13">
        <v>48.58</v>
      </c>
      <c r="D22" s="6">
        <v>185</v>
      </c>
      <c r="E22" s="6">
        <v>178</v>
      </c>
      <c r="F22" s="6">
        <v>0</v>
      </c>
      <c r="G22" s="6">
        <v>0</v>
      </c>
      <c r="H22" s="6">
        <v>8</v>
      </c>
      <c r="I22" s="6">
        <v>5</v>
      </c>
      <c r="J22" s="9" t="s">
        <v>46</v>
      </c>
      <c r="K22" s="6">
        <v>18</v>
      </c>
      <c r="L22" s="6">
        <v>172</v>
      </c>
      <c r="M22" s="8">
        <f t="shared" si="0"/>
        <v>172</v>
      </c>
    </row>
    <row r="23" spans="1:13" ht="16.5" thickBot="1" x14ac:dyDescent="0.3">
      <c r="A23" s="25"/>
      <c r="B23" s="4" t="s">
        <v>37</v>
      </c>
      <c r="C23" s="13">
        <v>25.82</v>
      </c>
      <c r="D23" s="6">
        <v>161</v>
      </c>
      <c r="E23" s="6">
        <v>153</v>
      </c>
      <c r="F23" s="6">
        <v>0</v>
      </c>
      <c r="G23" s="6">
        <v>0</v>
      </c>
      <c r="H23" s="6">
        <v>3</v>
      </c>
      <c r="I23" s="6">
        <v>7</v>
      </c>
      <c r="J23" s="9" t="s">
        <v>46</v>
      </c>
      <c r="K23" s="6">
        <v>8</v>
      </c>
      <c r="L23" s="6">
        <v>153</v>
      </c>
      <c r="M23" s="8">
        <f t="shared" si="0"/>
        <v>153</v>
      </c>
    </row>
    <row r="24" spans="1:13" ht="16.5" thickBot="1" x14ac:dyDescent="0.3">
      <c r="A24" s="25"/>
      <c r="B24" s="4" t="s">
        <v>38</v>
      </c>
      <c r="C24" s="13">
        <v>33.69</v>
      </c>
      <c r="D24" s="6">
        <v>130</v>
      </c>
      <c r="E24" s="6">
        <v>127</v>
      </c>
      <c r="F24" s="6">
        <v>0</v>
      </c>
      <c r="G24" s="6">
        <v>0</v>
      </c>
      <c r="H24" s="6">
        <v>0</v>
      </c>
      <c r="I24" s="6">
        <v>4</v>
      </c>
      <c r="J24" s="9" t="s">
        <v>46</v>
      </c>
      <c r="K24" s="6">
        <v>15</v>
      </c>
      <c r="L24" s="6">
        <v>156</v>
      </c>
      <c r="M24" s="8">
        <f t="shared" si="0"/>
        <v>156</v>
      </c>
    </row>
    <row r="25" spans="1:13" ht="16.5" thickBot="1" x14ac:dyDescent="0.3">
      <c r="A25" s="25"/>
      <c r="B25" s="4" t="s">
        <v>39</v>
      </c>
      <c r="C25" s="13">
        <v>40.6</v>
      </c>
      <c r="D25" s="6">
        <v>99</v>
      </c>
      <c r="E25" s="6">
        <v>94</v>
      </c>
      <c r="F25" s="6">
        <v>0</v>
      </c>
      <c r="G25" s="6">
        <v>0</v>
      </c>
      <c r="H25" s="6">
        <v>4</v>
      </c>
      <c r="I25" s="6">
        <v>4</v>
      </c>
      <c r="J25" s="6">
        <v>1</v>
      </c>
      <c r="K25" s="6">
        <v>3</v>
      </c>
      <c r="L25" s="6">
        <v>89</v>
      </c>
      <c r="M25" s="8">
        <f t="shared" si="0"/>
        <v>89</v>
      </c>
    </row>
    <row r="26" spans="1:13" ht="16.5" thickBot="1" x14ac:dyDescent="0.3">
      <c r="A26" s="25"/>
      <c r="B26" s="4" t="s">
        <v>40</v>
      </c>
      <c r="C26" s="13">
        <v>20.65</v>
      </c>
      <c r="D26" s="6">
        <v>100</v>
      </c>
      <c r="E26" s="6">
        <v>94</v>
      </c>
      <c r="F26" s="6">
        <v>0</v>
      </c>
      <c r="G26" s="6">
        <v>0</v>
      </c>
      <c r="H26" s="6">
        <v>3</v>
      </c>
      <c r="I26" s="6">
        <v>8</v>
      </c>
      <c r="J26" s="9" t="s">
        <v>46</v>
      </c>
      <c r="K26" s="6">
        <v>2</v>
      </c>
      <c r="L26" s="6">
        <v>91</v>
      </c>
      <c r="M26" s="8">
        <f t="shared" si="0"/>
        <v>91</v>
      </c>
    </row>
    <row r="27" spans="1:13" ht="16.5" thickBot="1" x14ac:dyDescent="0.3">
      <c r="A27" s="26"/>
      <c r="B27" s="4" t="s">
        <v>41</v>
      </c>
      <c r="C27" s="13">
        <v>30.07</v>
      </c>
      <c r="D27" s="6">
        <v>106</v>
      </c>
      <c r="E27" s="6">
        <v>103</v>
      </c>
      <c r="F27" s="6">
        <v>0</v>
      </c>
      <c r="G27" s="6">
        <v>0</v>
      </c>
      <c r="H27" s="6">
        <v>2</v>
      </c>
      <c r="I27" s="6">
        <v>7</v>
      </c>
      <c r="J27" s="9" t="s">
        <v>46</v>
      </c>
      <c r="K27" s="6">
        <v>12</v>
      </c>
      <c r="L27" s="6">
        <v>98</v>
      </c>
      <c r="M27" s="8">
        <f t="shared" si="0"/>
        <v>98</v>
      </c>
    </row>
    <row r="28" spans="1:13" ht="16.5" thickBot="1" x14ac:dyDescent="0.3">
      <c r="A28" s="27"/>
      <c r="B28" s="4" t="s">
        <v>42</v>
      </c>
      <c r="C28" s="13">
        <v>30.42</v>
      </c>
      <c r="D28" s="6">
        <v>133</v>
      </c>
      <c r="E28" s="6">
        <v>130</v>
      </c>
      <c r="F28" s="6">
        <v>0</v>
      </c>
      <c r="G28" s="6">
        <v>0</v>
      </c>
      <c r="H28" s="6">
        <v>0</v>
      </c>
      <c r="I28" s="6">
        <v>11</v>
      </c>
      <c r="J28" s="9" t="s">
        <v>46</v>
      </c>
      <c r="K28" s="6">
        <v>11</v>
      </c>
      <c r="L28" s="6">
        <v>124</v>
      </c>
      <c r="M28" s="8">
        <f t="shared" si="0"/>
        <v>124</v>
      </c>
    </row>
    <row r="29" spans="1:13" ht="16.5" thickBot="1" x14ac:dyDescent="0.3">
      <c r="A29" s="27"/>
      <c r="B29" s="4" t="s">
        <v>43</v>
      </c>
      <c r="C29" s="13">
        <v>22.49</v>
      </c>
      <c r="D29" s="6">
        <v>101</v>
      </c>
      <c r="E29" s="6">
        <v>99</v>
      </c>
      <c r="F29" s="6">
        <v>0</v>
      </c>
      <c r="G29" s="6">
        <v>0</v>
      </c>
      <c r="H29" s="6">
        <v>1</v>
      </c>
      <c r="I29" s="6">
        <v>8</v>
      </c>
      <c r="J29" s="6">
        <v>1</v>
      </c>
      <c r="K29" s="6">
        <v>9</v>
      </c>
      <c r="L29" s="6">
        <v>97</v>
      </c>
      <c r="M29" s="8">
        <f t="shared" si="0"/>
        <v>97</v>
      </c>
    </row>
    <row r="30" spans="1:13" ht="16.5" thickBot="1" x14ac:dyDescent="0.3">
      <c r="A30" s="27"/>
      <c r="B30" s="4" t="s">
        <v>44</v>
      </c>
      <c r="C30" s="13">
        <v>42.08</v>
      </c>
      <c r="D30" s="6">
        <v>124</v>
      </c>
      <c r="E30" s="6">
        <v>122</v>
      </c>
      <c r="F30" s="6">
        <v>0</v>
      </c>
      <c r="G30" s="6">
        <v>0</v>
      </c>
      <c r="H30" s="6">
        <v>1</v>
      </c>
      <c r="I30" s="6">
        <v>8</v>
      </c>
      <c r="J30" s="9" t="s">
        <v>46</v>
      </c>
      <c r="K30" s="6">
        <v>6</v>
      </c>
      <c r="L30" s="6">
        <v>116</v>
      </c>
      <c r="M30" s="8">
        <f t="shared" si="0"/>
        <v>116</v>
      </c>
    </row>
    <row r="31" spans="1:13" ht="16.5" thickBot="1" x14ac:dyDescent="0.3">
      <c r="A31" s="28" t="s">
        <v>48</v>
      </c>
      <c r="B31" s="14" t="s">
        <v>32</v>
      </c>
      <c r="C31" s="15">
        <f>SUM(C7,C19)</f>
        <v>23.52</v>
      </c>
      <c r="D31" s="16">
        <f t="shared" ref="D31:M32" si="1">SUM(D7,D19)</f>
        <v>84</v>
      </c>
      <c r="E31" s="16">
        <f t="shared" si="1"/>
        <v>81</v>
      </c>
      <c r="F31" s="16">
        <f t="shared" si="1"/>
        <v>0</v>
      </c>
      <c r="G31" s="16">
        <f t="shared" si="1"/>
        <v>0</v>
      </c>
      <c r="H31" s="16">
        <f t="shared" si="1"/>
        <v>3</v>
      </c>
      <c r="I31" s="16">
        <f t="shared" si="1"/>
        <v>6</v>
      </c>
      <c r="J31" s="16">
        <f t="shared" si="1"/>
        <v>0</v>
      </c>
      <c r="K31" s="16">
        <f t="shared" si="1"/>
        <v>8</v>
      </c>
      <c r="L31" s="16">
        <f t="shared" si="1"/>
        <v>78</v>
      </c>
      <c r="M31" s="16">
        <f t="shared" si="1"/>
        <v>78</v>
      </c>
    </row>
    <row r="32" spans="1:13" ht="16.5" thickBot="1" x14ac:dyDescent="0.3">
      <c r="A32" s="29"/>
      <c r="B32" s="17" t="s">
        <v>34</v>
      </c>
      <c r="C32" s="15">
        <f>SUM(C8,C20)</f>
        <v>42.11</v>
      </c>
      <c r="D32" s="16">
        <f t="shared" si="1"/>
        <v>86</v>
      </c>
      <c r="E32" s="16">
        <f t="shared" si="1"/>
        <v>80</v>
      </c>
      <c r="F32" s="16">
        <f t="shared" si="1"/>
        <v>0</v>
      </c>
      <c r="G32" s="16">
        <f t="shared" si="1"/>
        <v>0</v>
      </c>
      <c r="H32" s="16">
        <f t="shared" si="1"/>
        <v>5</v>
      </c>
      <c r="I32" s="16">
        <f t="shared" si="1"/>
        <v>3</v>
      </c>
      <c r="J32" s="16">
        <f t="shared" si="1"/>
        <v>0</v>
      </c>
      <c r="K32" s="16">
        <f t="shared" si="1"/>
        <v>8</v>
      </c>
      <c r="L32" s="16">
        <f t="shared" si="1"/>
        <v>81</v>
      </c>
      <c r="M32" s="16">
        <f t="shared" si="1"/>
        <v>81</v>
      </c>
    </row>
    <row r="33" spans="1:13" ht="16.5" thickBot="1" x14ac:dyDescent="0.3">
      <c r="A33" s="29"/>
      <c r="B33" s="17" t="s">
        <v>35</v>
      </c>
      <c r="C33" s="15">
        <f t="shared" ref="C33:M42" si="2">SUM(C9,C21)</f>
        <v>35.54</v>
      </c>
      <c r="D33" s="16">
        <f t="shared" si="2"/>
        <v>108</v>
      </c>
      <c r="E33" s="16">
        <f t="shared" si="2"/>
        <v>100</v>
      </c>
      <c r="F33" s="16">
        <f t="shared" si="2"/>
        <v>0</v>
      </c>
      <c r="G33" s="16">
        <f t="shared" si="2"/>
        <v>0</v>
      </c>
      <c r="H33" s="16">
        <f t="shared" si="2"/>
        <v>7</v>
      </c>
      <c r="I33" s="16">
        <f t="shared" si="2"/>
        <v>6</v>
      </c>
      <c r="J33" s="16">
        <f t="shared" si="2"/>
        <v>0</v>
      </c>
      <c r="K33" s="16">
        <f t="shared" si="2"/>
        <v>10</v>
      </c>
      <c r="L33" s="16">
        <f t="shared" si="2"/>
        <v>99</v>
      </c>
      <c r="M33" s="16">
        <f t="shared" si="2"/>
        <v>99</v>
      </c>
    </row>
    <row r="34" spans="1:13" ht="16.5" thickBot="1" x14ac:dyDescent="0.3">
      <c r="A34" s="29"/>
      <c r="B34" s="17" t="s">
        <v>36</v>
      </c>
      <c r="C34" s="15">
        <f t="shared" si="2"/>
        <v>48.58</v>
      </c>
      <c r="D34" s="16">
        <f t="shared" si="2"/>
        <v>185</v>
      </c>
      <c r="E34" s="16">
        <f t="shared" si="2"/>
        <v>178</v>
      </c>
      <c r="F34" s="16">
        <f t="shared" si="2"/>
        <v>0</v>
      </c>
      <c r="G34" s="16">
        <f t="shared" si="2"/>
        <v>0</v>
      </c>
      <c r="H34" s="16">
        <f t="shared" si="2"/>
        <v>8</v>
      </c>
      <c r="I34" s="16">
        <f t="shared" si="2"/>
        <v>5</v>
      </c>
      <c r="J34" s="16">
        <f t="shared" si="2"/>
        <v>0</v>
      </c>
      <c r="K34" s="16">
        <f t="shared" si="2"/>
        <v>18</v>
      </c>
      <c r="L34" s="16">
        <f t="shared" si="2"/>
        <v>172</v>
      </c>
      <c r="M34" s="16">
        <f t="shared" si="2"/>
        <v>172</v>
      </c>
    </row>
    <row r="35" spans="1:13" ht="16.5" thickBot="1" x14ac:dyDescent="0.3">
      <c r="A35" s="29"/>
      <c r="B35" s="17" t="s">
        <v>37</v>
      </c>
      <c r="C35" s="15">
        <f t="shared" si="2"/>
        <v>25.82</v>
      </c>
      <c r="D35" s="16">
        <f t="shared" si="2"/>
        <v>161</v>
      </c>
      <c r="E35" s="16">
        <f t="shared" si="2"/>
        <v>153</v>
      </c>
      <c r="F35" s="16">
        <f t="shared" si="2"/>
        <v>0</v>
      </c>
      <c r="G35" s="16">
        <f t="shared" si="2"/>
        <v>0</v>
      </c>
      <c r="H35" s="16">
        <f t="shared" si="2"/>
        <v>3</v>
      </c>
      <c r="I35" s="16">
        <f t="shared" si="2"/>
        <v>7</v>
      </c>
      <c r="J35" s="16">
        <f t="shared" si="2"/>
        <v>0</v>
      </c>
      <c r="K35" s="16">
        <f t="shared" si="2"/>
        <v>8</v>
      </c>
      <c r="L35" s="16">
        <f t="shared" si="2"/>
        <v>153</v>
      </c>
      <c r="M35" s="16">
        <f t="shared" si="2"/>
        <v>153</v>
      </c>
    </row>
    <row r="36" spans="1:13" ht="16.5" thickBot="1" x14ac:dyDescent="0.3">
      <c r="A36" s="29"/>
      <c r="B36" s="17" t="s">
        <v>38</v>
      </c>
      <c r="C36" s="15">
        <f t="shared" si="2"/>
        <v>33.69</v>
      </c>
      <c r="D36" s="16">
        <f t="shared" si="2"/>
        <v>130</v>
      </c>
      <c r="E36" s="16">
        <f t="shared" si="2"/>
        <v>127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4</v>
      </c>
      <c r="J36" s="16">
        <f t="shared" si="2"/>
        <v>0</v>
      </c>
      <c r="K36" s="16">
        <f t="shared" si="2"/>
        <v>15</v>
      </c>
      <c r="L36" s="16">
        <f t="shared" si="2"/>
        <v>156</v>
      </c>
      <c r="M36" s="16">
        <f t="shared" si="2"/>
        <v>156</v>
      </c>
    </row>
    <row r="37" spans="1:13" ht="16.5" thickBot="1" x14ac:dyDescent="0.3">
      <c r="A37" s="29"/>
      <c r="B37" s="17" t="s">
        <v>39</v>
      </c>
      <c r="C37" s="15">
        <f t="shared" si="2"/>
        <v>40.6</v>
      </c>
      <c r="D37" s="16">
        <f t="shared" si="2"/>
        <v>99</v>
      </c>
      <c r="E37" s="16">
        <f t="shared" si="2"/>
        <v>94</v>
      </c>
      <c r="F37" s="16">
        <f t="shared" si="2"/>
        <v>0</v>
      </c>
      <c r="G37" s="16">
        <f t="shared" si="2"/>
        <v>0</v>
      </c>
      <c r="H37" s="16">
        <f t="shared" si="2"/>
        <v>4</v>
      </c>
      <c r="I37" s="16">
        <f t="shared" si="2"/>
        <v>4</v>
      </c>
      <c r="J37" s="16">
        <f t="shared" si="2"/>
        <v>1</v>
      </c>
      <c r="K37" s="16">
        <f t="shared" si="2"/>
        <v>3</v>
      </c>
      <c r="L37" s="16">
        <f t="shared" si="2"/>
        <v>89</v>
      </c>
      <c r="M37" s="16">
        <f t="shared" si="2"/>
        <v>89</v>
      </c>
    </row>
    <row r="38" spans="1:13" ht="16.5" thickBot="1" x14ac:dyDescent="0.3">
      <c r="A38" s="29"/>
      <c r="B38" s="17" t="s">
        <v>40</v>
      </c>
      <c r="C38" s="15">
        <f t="shared" si="2"/>
        <v>20.65</v>
      </c>
      <c r="D38" s="16">
        <f t="shared" si="2"/>
        <v>100</v>
      </c>
      <c r="E38" s="16">
        <f t="shared" si="2"/>
        <v>94</v>
      </c>
      <c r="F38" s="16">
        <f t="shared" si="2"/>
        <v>0</v>
      </c>
      <c r="G38" s="16">
        <f t="shared" si="2"/>
        <v>0</v>
      </c>
      <c r="H38" s="16">
        <f t="shared" si="2"/>
        <v>3</v>
      </c>
      <c r="I38" s="16">
        <f t="shared" si="2"/>
        <v>8</v>
      </c>
      <c r="J38" s="16">
        <f t="shared" si="2"/>
        <v>0</v>
      </c>
      <c r="K38" s="16">
        <f t="shared" si="2"/>
        <v>2</v>
      </c>
      <c r="L38" s="16">
        <f t="shared" si="2"/>
        <v>91</v>
      </c>
      <c r="M38" s="16">
        <f t="shared" si="2"/>
        <v>91</v>
      </c>
    </row>
    <row r="39" spans="1:13" ht="16.5" thickBot="1" x14ac:dyDescent="0.3">
      <c r="A39" s="29"/>
      <c r="B39" s="17" t="s">
        <v>41</v>
      </c>
      <c r="C39" s="15">
        <f t="shared" si="2"/>
        <v>30.07</v>
      </c>
      <c r="D39" s="16">
        <f t="shared" si="2"/>
        <v>106</v>
      </c>
      <c r="E39" s="16">
        <f t="shared" si="2"/>
        <v>103</v>
      </c>
      <c r="F39" s="16">
        <f t="shared" si="2"/>
        <v>0</v>
      </c>
      <c r="G39" s="16">
        <f t="shared" si="2"/>
        <v>0</v>
      </c>
      <c r="H39" s="16">
        <f t="shared" si="2"/>
        <v>2</v>
      </c>
      <c r="I39" s="16">
        <f t="shared" si="2"/>
        <v>7</v>
      </c>
      <c r="J39" s="16">
        <f t="shared" si="2"/>
        <v>0</v>
      </c>
      <c r="K39" s="16">
        <f t="shared" si="2"/>
        <v>12</v>
      </c>
      <c r="L39" s="16">
        <f t="shared" si="2"/>
        <v>98</v>
      </c>
      <c r="M39" s="16">
        <f t="shared" si="2"/>
        <v>98</v>
      </c>
    </row>
    <row r="40" spans="1:13" ht="16.5" thickBot="1" x14ac:dyDescent="0.3">
      <c r="A40" s="29"/>
      <c r="B40" s="17" t="s">
        <v>42</v>
      </c>
      <c r="C40" s="15">
        <f t="shared" si="2"/>
        <v>30.42</v>
      </c>
      <c r="D40" s="16">
        <f t="shared" si="2"/>
        <v>133</v>
      </c>
      <c r="E40" s="16">
        <f t="shared" si="2"/>
        <v>130</v>
      </c>
      <c r="F40" s="16">
        <f t="shared" si="2"/>
        <v>0</v>
      </c>
      <c r="G40" s="16">
        <f t="shared" si="2"/>
        <v>0</v>
      </c>
      <c r="H40" s="16">
        <f t="shared" si="2"/>
        <v>0</v>
      </c>
      <c r="I40" s="16">
        <f t="shared" si="2"/>
        <v>11</v>
      </c>
      <c r="J40" s="16">
        <f t="shared" si="2"/>
        <v>0</v>
      </c>
      <c r="K40" s="16">
        <f t="shared" si="2"/>
        <v>11</v>
      </c>
      <c r="L40" s="16">
        <f t="shared" si="2"/>
        <v>124</v>
      </c>
      <c r="M40" s="16">
        <f t="shared" si="2"/>
        <v>124</v>
      </c>
    </row>
    <row r="41" spans="1:13" ht="16.5" thickBot="1" x14ac:dyDescent="0.3">
      <c r="A41" s="29"/>
      <c r="B41" s="17" t="s">
        <v>43</v>
      </c>
      <c r="C41" s="15">
        <f t="shared" si="2"/>
        <v>22.49</v>
      </c>
      <c r="D41" s="16">
        <f t="shared" si="2"/>
        <v>101</v>
      </c>
      <c r="E41" s="16">
        <f t="shared" si="2"/>
        <v>99</v>
      </c>
      <c r="F41" s="16">
        <f t="shared" si="2"/>
        <v>0</v>
      </c>
      <c r="G41" s="16">
        <f t="shared" si="2"/>
        <v>0</v>
      </c>
      <c r="H41" s="16">
        <f t="shared" si="2"/>
        <v>1</v>
      </c>
      <c r="I41" s="16">
        <f t="shared" si="2"/>
        <v>8</v>
      </c>
      <c r="J41" s="16">
        <f t="shared" si="2"/>
        <v>1</v>
      </c>
      <c r="K41" s="16">
        <f t="shared" si="2"/>
        <v>9</v>
      </c>
      <c r="L41" s="16">
        <f t="shared" si="2"/>
        <v>97</v>
      </c>
      <c r="M41" s="16">
        <f t="shared" si="2"/>
        <v>97</v>
      </c>
    </row>
    <row r="42" spans="1:13" ht="16.5" thickBot="1" x14ac:dyDescent="0.3">
      <c r="A42" s="30"/>
      <c r="B42" s="18" t="s">
        <v>44</v>
      </c>
      <c r="C42" s="15">
        <f t="shared" si="2"/>
        <v>42.08</v>
      </c>
      <c r="D42" s="16">
        <f t="shared" si="2"/>
        <v>124</v>
      </c>
      <c r="E42" s="16">
        <f t="shared" si="2"/>
        <v>122</v>
      </c>
      <c r="F42" s="16">
        <f t="shared" si="2"/>
        <v>0</v>
      </c>
      <c r="G42" s="16">
        <f t="shared" si="2"/>
        <v>0</v>
      </c>
      <c r="H42" s="16">
        <f t="shared" si="2"/>
        <v>1</v>
      </c>
      <c r="I42" s="16">
        <f t="shared" si="2"/>
        <v>8</v>
      </c>
      <c r="J42" s="16">
        <f t="shared" si="2"/>
        <v>0</v>
      </c>
      <c r="K42" s="16">
        <f t="shared" si="2"/>
        <v>6</v>
      </c>
      <c r="L42" s="16">
        <f t="shared" si="2"/>
        <v>116</v>
      </c>
      <c r="M42" s="16">
        <f t="shared" si="2"/>
        <v>116</v>
      </c>
    </row>
    <row r="43" spans="1:13" ht="16.5" thickBot="1" x14ac:dyDescent="0.3">
      <c r="A43" s="31"/>
      <c r="B43" s="19" t="s">
        <v>47</v>
      </c>
      <c r="C43" s="20">
        <f>SUM(C31:C42)</f>
        <v>395.57</v>
      </c>
      <c r="D43" s="21">
        <f t="shared" ref="D43:M43" si="3">SUM(D31:D42)</f>
        <v>1417</v>
      </c>
      <c r="E43" s="21">
        <f t="shared" si="3"/>
        <v>1361</v>
      </c>
      <c r="F43" s="21">
        <f t="shared" si="3"/>
        <v>0</v>
      </c>
      <c r="G43" s="21">
        <f t="shared" si="3"/>
        <v>0</v>
      </c>
      <c r="H43" s="21">
        <f t="shared" si="3"/>
        <v>37</v>
      </c>
      <c r="I43" s="21">
        <f t="shared" si="3"/>
        <v>77</v>
      </c>
      <c r="J43" s="21">
        <f t="shared" si="3"/>
        <v>2</v>
      </c>
      <c r="K43" s="21">
        <f t="shared" si="3"/>
        <v>110</v>
      </c>
      <c r="L43" s="21">
        <f t="shared" si="3"/>
        <v>1354</v>
      </c>
      <c r="M43" s="22">
        <f t="shared" si="3"/>
        <v>1354</v>
      </c>
    </row>
    <row r="44" spans="1:13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</sheetData>
  <mergeCells count="12">
    <mergeCell ref="A7:A18"/>
    <mergeCell ref="A19:A30"/>
    <mergeCell ref="A31:A43"/>
    <mergeCell ref="A1:M1"/>
    <mergeCell ref="A2:F2"/>
    <mergeCell ref="A3:F3"/>
    <mergeCell ref="A4:A5"/>
    <mergeCell ref="B4:B5"/>
    <mergeCell ref="D4:F4"/>
    <mergeCell ref="G4:K4"/>
    <mergeCell ref="L4:L5"/>
    <mergeCell ref="M4:M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Zadorozhnaya.AS</cp:lastModifiedBy>
  <dcterms:created xsi:type="dcterms:W3CDTF">2014-08-25T08:00:24Z</dcterms:created>
  <dcterms:modified xsi:type="dcterms:W3CDTF">2014-08-25T09:15:45Z</dcterms:modified>
</cp:coreProperties>
</file>