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4 " sheetId="1" r:id="rId1"/>
  </sheets>
  <calcPr calcId="145621" refMode="R1C1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M12" i="1"/>
  <c r="M11" i="1"/>
  <c r="M10" i="1"/>
  <c r="M9" i="1"/>
  <c r="M15" i="1" s="1"/>
  <c r="M8" i="1"/>
  <c r="M14" i="1" s="1"/>
  <c r="M7" i="1"/>
  <c r="M13" i="1" s="1"/>
</calcChain>
</file>

<file path=xl/sharedStrings.xml><?xml version="1.0" encoding="utf-8"?>
<sst xmlns="http://schemas.openxmlformats.org/spreadsheetml/2006/main" count="46" uniqueCount="38">
  <si>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Санкет-Петербургу за 2 квартал 2014 г </t>
  </si>
  <si>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</si>
  <si>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r>
      <rPr>
        <sz val="10"/>
        <rFont val="Verdana"/>
        <family val="2"/>
        <charset val="204"/>
      </rPr>
      <t>Наименование организации</t>
    </r>
  </si>
  <si>
    <r>
      <rPr>
        <sz val="10"/>
        <rFont val="Verdana"/>
        <family val="2"/>
        <charset val="204"/>
      </rPr>
      <t>Наименование подразделения</t>
    </r>
  </si>
  <si>
    <t>Итоговый недоотпуск</t>
  </si>
  <si>
    <r>
      <rPr>
        <sz val="10"/>
        <rFont val="Verdana"/>
        <family val="2"/>
        <charset val="204"/>
      </rPr>
      <t>Количество технологических нарушений (ТН), шт</t>
    </r>
  </si>
  <si>
    <t>Распределение ТН по причинам, шт.</t>
  </si>
  <si>
    <r>
      <rPr>
        <sz val="10"/>
        <rFont val="Verdana"/>
        <family val="2"/>
        <charset val="204"/>
      </rPr>
      <t>Количество разработанных противоаварийных мероприятий</t>
    </r>
  </si>
  <si>
    <t>Количество  мероприятий выполненных в установленный срок</t>
  </si>
  <si>
    <t>Элетроэнергии                  тыс. кВтч</t>
  </si>
  <si>
    <r>
      <rPr>
        <sz val="10"/>
        <rFont val="Verdana"/>
        <family val="2"/>
        <charset val="204"/>
      </rPr>
      <t>Общее количество технологических нарушений (ТН), шт</t>
    </r>
  </si>
  <si>
    <r>
      <rPr>
        <sz val="10"/>
        <rFont val="Verdana"/>
        <family val="2"/>
        <charset val="204"/>
      </rPr>
      <t>количество технологических нарушений приведших к повреждению оборудования, шт</t>
    </r>
  </si>
  <si>
    <r>
      <rPr>
        <sz val="10"/>
        <rFont val="Verdana"/>
        <family val="2"/>
        <charset val="204"/>
      </rPr>
      <t>количество отключений электрооборудования с успешным АПВ, шт</t>
    </r>
  </si>
  <si>
    <r>
      <rPr>
        <sz val="10"/>
        <rFont val="Verdana"/>
        <family val="2"/>
        <charset val="204"/>
      </rPr>
      <t>Неудовлетворительное качество производственных или должностных инструкций</t>
    </r>
  </si>
  <si>
    <r>
      <rPr>
        <sz val="10"/>
        <rFont val="Verdana"/>
        <family val="2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</si>
  <si>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0"/>
        <rFont val="Verdana"/>
        <family val="2"/>
        <charset val="204"/>
      </rPr>
      <t>Воздействие посторонних лиц и организаций</t>
    </r>
  </si>
  <si>
    <r>
      <rPr>
        <sz val="10"/>
        <rFont val="Verdana"/>
        <family val="2"/>
        <charset val="204"/>
      </rPr>
      <t>Воздействие стихийных явлений</t>
    </r>
  </si>
  <si>
    <r>
      <rPr>
        <sz val="10"/>
        <rFont val="Verdana"/>
        <family val="2"/>
        <charset val="204"/>
      </rPr>
      <t>Дефекты проекта, конструкции, изготовления, монтажа</t>
    </r>
  </si>
  <si>
    <r>
      <rPr>
        <sz val="10"/>
        <rFont val="Verdana"/>
        <family val="2"/>
        <charset val="204"/>
      </rPr>
      <t>1</t>
    </r>
  </si>
  <si>
    <r>
      <rPr>
        <sz val="10"/>
        <rFont val="Verdana"/>
        <family val="2"/>
        <charset val="204"/>
      </rPr>
      <t>2</t>
    </r>
  </si>
  <si>
    <r>
      <rPr>
        <sz val="10"/>
        <rFont val="Verdan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</si>
  <si>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</si>
  <si>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</si>
  <si>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</si>
  <si>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</si>
  <si>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</si>
  <si>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</si>
  <si>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</si>
  <si>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</si>
  <si>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Verdan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</si>
  <si>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t>СПбВС</t>
  </si>
  <si>
    <t>апрель</t>
  </si>
  <si>
    <r>
      <rPr>
        <b/>
        <sz val="10"/>
        <rFont val="Verdana"/>
        <family val="2"/>
        <charset val="204"/>
      </rPr>
      <t>0</t>
    </r>
  </si>
  <si>
    <t>май</t>
  </si>
  <si>
    <t>июнь</t>
  </si>
  <si>
    <t>Кабельная сеть</t>
  </si>
  <si>
    <r>
      <rPr>
        <sz val="10"/>
        <rFont val="Verdana"/>
        <family val="2"/>
        <charset val="204"/>
      </rPr>
      <t>0</t>
    </r>
  </si>
  <si>
    <t>Всего по 
ОАО "Ленэнерго"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</si>
</sst>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4CC"/>
        <bgColor indexed="64"/>
      </patternFill>
    </fill>
    <fill>
      <patternFill patternType="solid">
        <fgColor rgb="FFF1F4CC"/>
        <bgColor rgb="FF87CEEB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  <fill>
      <patternFill patternType="solid">
        <fgColor rgb="FFF1F4CC"/>
        <bgColor rgb="FFFFD70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4">
    <xf numFmtId="1" fontId="0" fillId="0" borderId="0" xfId="0"/>
    <xf numFmtId="1" fontId="0" fillId="0" borderId="0" xfId="0" applyAlignment="1">
      <alignment horizontal="center" vertical="center" wrapText="1"/>
    </xf>
    <xf numFmtId="1" fontId="0" fillId="3" borderId="3" xfId="0" applyFill="1" applyBorder="1" applyAlignment="1">
      <alignment horizontal="center" vertical="center" wrapText="1"/>
    </xf>
    <xf numFmtId="1" fontId="0" fillId="3" borderId="4" xfId="0" applyFill="1" applyBorder="1" applyAlignment="1">
      <alignment horizontal="center" vertical="center" wrapText="1"/>
    </xf>
    <xf numFmtId="1" fontId="0" fillId="2" borderId="3" xfId="0" applyFill="1" applyBorder="1"/>
    <xf numFmtId="1" fontId="6" fillId="4" borderId="3" xfId="0" applyFont="1" applyFill="1" applyBorder="1" applyAlignment="1">
      <alignment horizontal="left" vertical="center" wrapText="1"/>
    </xf>
    <xf numFmtId="1" fontId="0" fillId="4" borderId="3" xfId="0" applyFill="1" applyBorder="1" applyAlignment="1">
      <alignment horizontal="left" vertical="center" wrapText="1"/>
    </xf>
    <xf numFmtId="1" fontId="7" fillId="8" borderId="8" xfId="0" applyFont="1" applyFill="1" applyBorder="1" applyAlignment="1">
      <alignment horizontal="left" vertical="center" wrapText="1"/>
    </xf>
    <xf numFmtId="1" fontId="4" fillId="8" borderId="9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4" fillId="2" borderId="1" xfId="0" applyFont="1" applyFill="1" applyBorder="1" applyAlignment="1">
      <alignment horizontal="center" vertical="center" wrapText="1"/>
    </xf>
    <xf numFmtId="1" fontId="0" fillId="3" borderId="2" xfId="0" applyFill="1" applyBorder="1" applyAlignment="1">
      <alignment horizontal="center" vertical="center" wrapText="1"/>
    </xf>
    <xf numFmtId="1" fontId="0" fillId="3" borderId="7" xfId="0" applyFill="1" applyBorder="1" applyAlignment="1">
      <alignment horizontal="center" vertical="center" wrapText="1"/>
    </xf>
    <xf numFmtId="1" fontId="0" fillId="3" borderId="4" xfId="0" applyFill="1" applyBorder="1" applyAlignment="1">
      <alignment horizontal="center" vertical="center" wrapText="1"/>
    </xf>
    <xf numFmtId="1" fontId="0" fillId="3" borderId="5" xfId="0" applyFill="1" applyBorder="1" applyAlignment="1">
      <alignment horizontal="center" vertical="center" wrapText="1"/>
    </xf>
    <xf numFmtId="1" fontId="0" fillId="3" borderId="6" xfId="0" applyFill="1" applyBorder="1" applyAlignment="1">
      <alignment horizontal="center" vertical="center" wrapText="1"/>
    </xf>
    <xf numFmtId="1" fontId="0" fillId="2" borderId="2" xfId="0" applyFont="1" applyFill="1" applyBorder="1" applyAlignment="1">
      <alignment horizontal="center" vertical="center" wrapText="1"/>
    </xf>
    <xf numFmtId="1" fontId="0" fillId="2" borderId="7" xfId="0" applyFont="1" applyFill="1" applyBorder="1" applyAlignment="1">
      <alignment horizontal="center" vertical="center" wrapText="1"/>
    </xf>
    <xf numFmtId="1" fontId="5" fillId="5" borderId="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top" wrapText="1"/>
    </xf>
    <xf numFmtId="1" fontId="0" fillId="6" borderId="3" xfId="0" applyNumberFormat="1" applyFill="1" applyBorder="1" applyAlignment="1">
      <alignment horizontal="center" vertical="top" wrapText="1"/>
    </xf>
    <xf numFmtId="1" fontId="0" fillId="6" borderId="3" xfId="0" applyFill="1" applyBorder="1" applyAlignment="1">
      <alignment horizontal="center" vertical="top" wrapText="1"/>
    </xf>
    <xf numFmtId="1" fontId="0" fillId="0" borderId="3" xfId="0" applyBorder="1" applyAlignment="1">
      <alignment horizontal="center"/>
    </xf>
    <xf numFmtId="164" fontId="0" fillId="0" borderId="3" xfId="0" applyNumberFormat="1" applyFont="1" applyBorder="1" applyAlignment="1">
      <alignment horizontal="center" vertical="top" wrapText="1"/>
    </xf>
    <xf numFmtId="1" fontId="0" fillId="6" borderId="3" xfId="0" applyNumberFormat="1" applyFont="1" applyFill="1" applyBorder="1" applyAlignment="1">
      <alignment horizontal="center" vertical="top" wrapText="1"/>
    </xf>
    <xf numFmtId="1" fontId="0" fillId="6" borderId="3" xfId="0" applyFont="1" applyFill="1" applyBorder="1" applyAlignment="1">
      <alignment horizontal="center" vertical="top" wrapText="1"/>
    </xf>
    <xf numFmtId="1" fontId="0" fillId="0" borderId="3" xfId="0" applyFont="1" applyBorder="1" applyAlignment="1">
      <alignment horizontal="center"/>
    </xf>
    <xf numFmtId="1" fontId="5" fillId="7" borderId="3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" fontId="0" fillId="2" borderId="3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60" zoomScaleNormal="90" workbookViewId="0">
      <selection activeCell="T15" sqref="T15"/>
    </sheetView>
  </sheetViews>
  <sheetFormatPr defaultRowHeight="15" x14ac:dyDescent="0.25"/>
  <cols>
    <col min="1" max="12" width="20.5703125" customWidth="1"/>
    <col min="13" max="13" width="25.85546875" customWidth="1"/>
  </cols>
  <sheetData>
    <row r="1" spans="1:13" ht="48.75" customHeigh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</row>
    <row r="2" spans="1:13" ht="31.5" x14ac:dyDescent="0.25">
      <c r="A2" s="12"/>
      <c r="B2" s="13"/>
      <c r="C2" s="13"/>
      <c r="D2" s="13"/>
      <c r="E2" s="13"/>
      <c r="F2" s="13"/>
      <c r="M2" s="1" t="s">
        <v>1</v>
      </c>
    </row>
    <row r="3" spans="1:13" ht="15.75" thickBot="1" x14ac:dyDescent="0.3">
      <c r="A3" s="13"/>
      <c r="B3" s="13"/>
      <c r="C3" s="13"/>
      <c r="D3" s="13"/>
      <c r="E3" s="13"/>
      <c r="F3" s="13"/>
    </row>
    <row r="4" spans="1:13" ht="15" customHeight="1" thickBot="1" x14ac:dyDescent="0.3">
      <c r="A4" s="14" t="s">
        <v>2</v>
      </c>
      <c r="B4" s="15" t="s">
        <v>3</v>
      </c>
      <c r="C4" s="2" t="s">
        <v>4</v>
      </c>
      <c r="D4" s="17" t="s">
        <v>5</v>
      </c>
      <c r="E4" s="18"/>
      <c r="F4" s="19"/>
      <c r="G4" s="17" t="s">
        <v>6</v>
      </c>
      <c r="H4" s="18"/>
      <c r="I4" s="18"/>
      <c r="J4" s="18"/>
      <c r="K4" s="19"/>
      <c r="L4" s="15" t="s">
        <v>7</v>
      </c>
      <c r="M4" s="20" t="s">
        <v>8</v>
      </c>
    </row>
    <row r="5" spans="1:13" ht="105" customHeight="1" thickBot="1" x14ac:dyDescent="0.3">
      <c r="A5" s="14"/>
      <c r="B5" s="16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16"/>
      <c r="M5" s="21"/>
    </row>
    <row r="6" spans="1:13" ht="15.75" thickBot="1" x14ac:dyDescent="0.3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  <c r="K6" s="2" t="s">
        <v>28</v>
      </c>
      <c r="L6" s="3" t="s">
        <v>29</v>
      </c>
      <c r="M6" s="4"/>
    </row>
    <row r="7" spans="1:13" ht="15.75" thickBot="1" x14ac:dyDescent="0.3">
      <c r="A7" s="5" t="s">
        <v>30</v>
      </c>
      <c r="B7" s="22" t="s">
        <v>31</v>
      </c>
      <c r="C7" s="23">
        <v>10.600982999999999</v>
      </c>
      <c r="D7" s="24">
        <v>20</v>
      </c>
      <c r="E7" s="24">
        <v>9</v>
      </c>
      <c r="F7" s="24">
        <v>6</v>
      </c>
      <c r="G7" s="24">
        <v>0</v>
      </c>
      <c r="H7" s="24">
        <v>0</v>
      </c>
      <c r="I7" s="24">
        <v>2</v>
      </c>
      <c r="J7" s="25" t="s">
        <v>32</v>
      </c>
      <c r="K7" s="24">
        <v>1</v>
      </c>
      <c r="L7" s="24">
        <v>43</v>
      </c>
      <c r="M7" s="26">
        <f t="shared" ref="M7:M12" si="0">L7</f>
        <v>43</v>
      </c>
    </row>
    <row r="8" spans="1:13" ht="15.75" thickBot="1" x14ac:dyDescent="0.3">
      <c r="A8" s="6"/>
      <c r="B8" s="22" t="s">
        <v>33</v>
      </c>
      <c r="C8" s="23">
        <v>30.059183000000001</v>
      </c>
      <c r="D8" s="24">
        <v>23</v>
      </c>
      <c r="E8" s="24">
        <v>10</v>
      </c>
      <c r="F8" s="24">
        <v>5</v>
      </c>
      <c r="G8" s="24">
        <v>0</v>
      </c>
      <c r="H8" s="24">
        <v>0</v>
      </c>
      <c r="I8" s="24">
        <v>2</v>
      </c>
      <c r="J8" s="24">
        <v>1</v>
      </c>
      <c r="K8" s="24">
        <v>1</v>
      </c>
      <c r="L8" s="24">
        <v>38</v>
      </c>
      <c r="M8" s="26">
        <f t="shared" si="0"/>
        <v>38</v>
      </c>
    </row>
    <row r="9" spans="1:13" ht="15.75" thickBot="1" x14ac:dyDescent="0.3">
      <c r="A9" s="6"/>
      <c r="B9" s="22" t="s">
        <v>34</v>
      </c>
      <c r="C9" s="23">
        <v>10.9</v>
      </c>
      <c r="D9" s="24">
        <v>18</v>
      </c>
      <c r="E9" s="24">
        <v>9</v>
      </c>
      <c r="F9" s="24">
        <v>6</v>
      </c>
      <c r="G9" s="24">
        <v>0</v>
      </c>
      <c r="H9" s="24">
        <v>1</v>
      </c>
      <c r="I9" s="24">
        <v>4</v>
      </c>
      <c r="J9" s="25" t="s">
        <v>32</v>
      </c>
      <c r="K9" s="24">
        <v>0</v>
      </c>
      <c r="L9" s="24">
        <v>34</v>
      </c>
      <c r="M9" s="26">
        <f t="shared" si="0"/>
        <v>34</v>
      </c>
    </row>
    <row r="10" spans="1:13" ht="15.75" thickBot="1" x14ac:dyDescent="0.3">
      <c r="A10" s="5" t="s">
        <v>35</v>
      </c>
      <c r="B10" s="22" t="s">
        <v>31</v>
      </c>
      <c r="C10" s="27">
        <v>22.02412</v>
      </c>
      <c r="D10" s="28">
        <v>250</v>
      </c>
      <c r="E10" s="28">
        <v>111</v>
      </c>
      <c r="F10" s="28">
        <v>0</v>
      </c>
      <c r="G10" s="28">
        <v>0</v>
      </c>
      <c r="H10" s="28">
        <v>4</v>
      </c>
      <c r="I10" s="28">
        <v>3</v>
      </c>
      <c r="J10" s="29" t="s">
        <v>36</v>
      </c>
      <c r="K10" s="28">
        <v>4</v>
      </c>
      <c r="L10" s="28">
        <v>161</v>
      </c>
      <c r="M10" s="30">
        <f t="shared" si="0"/>
        <v>161</v>
      </c>
    </row>
    <row r="11" spans="1:13" ht="15.75" thickBot="1" x14ac:dyDescent="0.3">
      <c r="A11" s="6"/>
      <c r="B11" s="22" t="s">
        <v>33</v>
      </c>
      <c r="C11" s="27">
        <v>21.463477000000001</v>
      </c>
      <c r="D11" s="28">
        <v>319</v>
      </c>
      <c r="E11" s="28">
        <v>176</v>
      </c>
      <c r="F11" s="28">
        <v>0</v>
      </c>
      <c r="G11" s="28">
        <v>0</v>
      </c>
      <c r="H11" s="28">
        <v>3</v>
      </c>
      <c r="I11" s="28">
        <v>2</v>
      </c>
      <c r="J11" s="28">
        <v>2</v>
      </c>
      <c r="K11" s="28">
        <v>3</v>
      </c>
      <c r="L11" s="28">
        <v>228</v>
      </c>
      <c r="M11" s="30">
        <f t="shared" si="0"/>
        <v>228</v>
      </c>
    </row>
    <row r="12" spans="1:13" ht="15.75" thickBot="1" x14ac:dyDescent="0.3">
      <c r="A12" s="6"/>
      <c r="B12" s="22" t="s">
        <v>34</v>
      </c>
      <c r="C12" s="27">
        <v>15.12177</v>
      </c>
      <c r="D12" s="28">
        <v>221</v>
      </c>
      <c r="E12" s="28">
        <v>104</v>
      </c>
      <c r="F12" s="28">
        <v>0</v>
      </c>
      <c r="G12" s="28">
        <v>0</v>
      </c>
      <c r="H12" s="28">
        <v>2</v>
      </c>
      <c r="I12" s="28">
        <v>7</v>
      </c>
      <c r="J12" s="29" t="s">
        <v>36</v>
      </c>
      <c r="K12" s="28">
        <v>4</v>
      </c>
      <c r="L12" s="28">
        <v>164</v>
      </c>
      <c r="M12" s="30">
        <f t="shared" si="0"/>
        <v>164</v>
      </c>
    </row>
    <row r="13" spans="1:13" ht="23.25" customHeight="1" thickBot="1" x14ac:dyDescent="0.3">
      <c r="A13" s="7" t="s">
        <v>37</v>
      </c>
      <c r="B13" s="31" t="s">
        <v>31</v>
      </c>
      <c r="C13" s="32">
        <f>SUM(C7,C10)</f>
        <v>32.625102999999996</v>
      </c>
      <c r="D13" s="33">
        <f t="shared" ref="D13:M15" si="1">SUM(D7,D10)</f>
        <v>270</v>
      </c>
      <c r="E13" s="33">
        <f t="shared" si="1"/>
        <v>120</v>
      </c>
      <c r="F13" s="33">
        <f t="shared" si="1"/>
        <v>6</v>
      </c>
      <c r="G13" s="33">
        <f t="shared" si="1"/>
        <v>0</v>
      </c>
      <c r="H13" s="33">
        <f t="shared" si="1"/>
        <v>4</v>
      </c>
      <c r="I13" s="33">
        <f t="shared" si="1"/>
        <v>5</v>
      </c>
      <c r="J13" s="33">
        <f t="shared" si="1"/>
        <v>0</v>
      </c>
      <c r="K13" s="33">
        <f t="shared" si="1"/>
        <v>5</v>
      </c>
      <c r="L13" s="33">
        <f t="shared" si="1"/>
        <v>204</v>
      </c>
      <c r="M13" s="33">
        <f t="shared" si="1"/>
        <v>204</v>
      </c>
    </row>
    <row r="14" spans="1:13" ht="29.25" customHeight="1" thickBot="1" x14ac:dyDescent="0.3">
      <c r="A14" s="8"/>
      <c r="B14" s="31" t="s">
        <v>33</v>
      </c>
      <c r="C14" s="32">
        <f>SUM(C8,C11)</f>
        <v>51.522660000000002</v>
      </c>
      <c r="D14" s="33">
        <f t="shared" si="1"/>
        <v>342</v>
      </c>
      <c r="E14" s="33">
        <f t="shared" si="1"/>
        <v>186</v>
      </c>
      <c r="F14" s="33">
        <f t="shared" si="1"/>
        <v>5</v>
      </c>
      <c r="G14" s="33">
        <f t="shared" si="1"/>
        <v>0</v>
      </c>
      <c r="H14" s="33">
        <f t="shared" si="1"/>
        <v>3</v>
      </c>
      <c r="I14" s="33">
        <f t="shared" si="1"/>
        <v>4</v>
      </c>
      <c r="J14" s="33">
        <f t="shared" si="1"/>
        <v>3</v>
      </c>
      <c r="K14" s="33">
        <f t="shared" si="1"/>
        <v>4</v>
      </c>
      <c r="L14" s="33">
        <f t="shared" si="1"/>
        <v>266</v>
      </c>
      <c r="M14" s="33">
        <f t="shared" si="1"/>
        <v>266</v>
      </c>
    </row>
    <row r="15" spans="1:13" ht="32.25" customHeight="1" thickBot="1" x14ac:dyDescent="0.3">
      <c r="A15" s="8"/>
      <c r="B15" s="31" t="s">
        <v>34</v>
      </c>
      <c r="C15" s="32">
        <f>SUM(C9,C12)</f>
        <v>26.02177</v>
      </c>
      <c r="D15" s="33">
        <f t="shared" si="1"/>
        <v>239</v>
      </c>
      <c r="E15" s="33">
        <f t="shared" si="1"/>
        <v>113</v>
      </c>
      <c r="F15" s="33">
        <f t="shared" si="1"/>
        <v>6</v>
      </c>
      <c r="G15" s="33">
        <f t="shared" si="1"/>
        <v>0</v>
      </c>
      <c r="H15" s="33">
        <f t="shared" si="1"/>
        <v>3</v>
      </c>
      <c r="I15" s="33">
        <f t="shared" si="1"/>
        <v>11</v>
      </c>
      <c r="J15" s="33">
        <f t="shared" si="1"/>
        <v>0</v>
      </c>
      <c r="K15" s="33">
        <f t="shared" si="1"/>
        <v>4</v>
      </c>
      <c r="L15" s="33">
        <f t="shared" si="1"/>
        <v>198</v>
      </c>
      <c r="M15" s="33">
        <f t="shared" si="1"/>
        <v>198</v>
      </c>
    </row>
  </sheetData>
  <mergeCells count="12">
    <mergeCell ref="A7:A9"/>
    <mergeCell ref="A10:A12"/>
    <mergeCell ref="A13:A15"/>
    <mergeCell ref="A1:M1"/>
    <mergeCell ref="A2:F2"/>
    <mergeCell ref="A3:F3"/>
    <mergeCell ref="A4:A5"/>
    <mergeCell ref="B4:B5"/>
    <mergeCell ref="D4:F4"/>
    <mergeCell ref="G4:K4"/>
    <mergeCell ref="L4:L5"/>
    <mergeCell ref="M4:M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2014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Zadorozhnaya.AS</cp:lastModifiedBy>
  <dcterms:created xsi:type="dcterms:W3CDTF">2014-08-25T08:06:15Z</dcterms:created>
  <dcterms:modified xsi:type="dcterms:W3CDTF">2014-08-25T09:18:17Z</dcterms:modified>
</cp:coreProperties>
</file>