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 activeTab="2"/>
  </bookViews>
  <sheets>
    <sheet name="3.4 ЛЭ" sheetId="1" r:id="rId1"/>
    <sheet name="3.4 СПб" sheetId="9" r:id="rId2"/>
    <sheet name="3.4 ЛО" sheetId="10" r:id="rId3"/>
  </sheets>
  <definedNames>
    <definedName name="_xlnm._FilterDatabase" localSheetId="2" hidden="1">'3.4 ЛО'!$A$7:$R$7</definedName>
    <definedName name="_xlnm._FilterDatabase" localSheetId="0" hidden="1">'3.4 ЛЭ'!$A$7:$R$7</definedName>
    <definedName name="_xlnm._FilterDatabase" localSheetId="1" hidden="1">'3.4 СПб'!$A$7:$R$7</definedName>
    <definedName name="_xlnm.Print_Area" localSheetId="2">'3.4 ЛО'!$A$1:$R$24</definedName>
    <definedName name="_xlnm.Print_Area" localSheetId="1">'3.4 СПб'!$A$1:$R$24</definedName>
  </definedNames>
  <calcPr calcId="145621"/>
</workbook>
</file>

<file path=xl/calcChain.xml><?xml version="1.0" encoding="utf-8"?>
<calcChain xmlns="http://schemas.openxmlformats.org/spreadsheetml/2006/main">
  <c r="R16" i="1" l="1"/>
  <c r="N19" i="10" l="1"/>
  <c r="K19" i="10"/>
  <c r="H19" i="10"/>
  <c r="E19" i="10"/>
  <c r="R18" i="10"/>
  <c r="R17" i="10"/>
  <c r="R16" i="10"/>
  <c r="R15" i="10"/>
  <c r="N15" i="10"/>
  <c r="K15" i="10"/>
  <c r="H15" i="10"/>
  <c r="E15" i="10"/>
  <c r="R14" i="10"/>
  <c r="N14" i="10"/>
  <c r="K14" i="10"/>
  <c r="H14" i="10"/>
  <c r="E14" i="10"/>
  <c r="R13" i="10"/>
  <c r="N13" i="10"/>
  <c r="K13" i="10"/>
  <c r="H13" i="10"/>
  <c r="E13" i="10"/>
  <c r="R12" i="10"/>
  <c r="Q12" i="10"/>
  <c r="N12" i="10"/>
  <c r="K12" i="10"/>
  <c r="H12" i="10"/>
  <c r="E12" i="10"/>
  <c r="R11" i="10"/>
  <c r="R10" i="10"/>
  <c r="R9" i="10"/>
  <c r="N9" i="10"/>
  <c r="K9" i="10"/>
  <c r="H9" i="10"/>
  <c r="E9" i="10"/>
  <c r="R8" i="10"/>
  <c r="N8" i="10"/>
  <c r="K8" i="10"/>
  <c r="H8" i="10"/>
  <c r="E8" i="10"/>
  <c r="N19" i="9" l="1"/>
  <c r="K19" i="9"/>
  <c r="H19" i="9"/>
  <c r="E19" i="9"/>
  <c r="R18" i="9"/>
  <c r="R17" i="9"/>
  <c r="R16" i="9"/>
  <c r="R15" i="9"/>
  <c r="N15" i="9"/>
  <c r="K15" i="9"/>
  <c r="H15" i="9"/>
  <c r="E15" i="9"/>
  <c r="R14" i="9"/>
  <c r="N14" i="9"/>
  <c r="K14" i="9"/>
  <c r="H14" i="9"/>
  <c r="E14" i="9"/>
  <c r="R13" i="9"/>
  <c r="N13" i="9"/>
  <c r="K13" i="9"/>
  <c r="H13" i="9"/>
  <c r="E13" i="9"/>
  <c r="R12" i="9"/>
  <c r="Q12" i="9"/>
  <c r="N12" i="9"/>
  <c r="K12" i="9"/>
  <c r="H12" i="9"/>
  <c r="E12" i="9"/>
  <c r="R11" i="9"/>
  <c r="R10" i="9"/>
  <c r="R9" i="9"/>
  <c r="N9" i="9"/>
  <c r="K9" i="9"/>
  <c r="H9" i="9"/>
  <c r="E9" i="9"/>
  <c r="R8" i="9"/>
  <c r="N8" i="9"/>
  <c r="K8" i="9"/>
  <c r="H8" i="9"/>
  <c r="E8" i="9"/>
  <c r="R18" i="1" l="1"/>
  <c r="R17" i="1"/>
  <c r="R15" i="1"/>
  <c r="R14" i="1"/>
  <c r="R13" i="1"/>
  <c r="R12" i="1"/>
  <c r="R11" i="1"/>
  <c r="R10" i="1"/>
  <c r="R9" i="1"/>
  <c r="R8" i="1"/>
  <c r="Q15" i="1"/>
  <c r="Q12" i="1"/>
  <c r="N19" i="1"/>
  <c r="N15" i="1"/>
  <c r="N14" i="1"/>
  <c r="N13" i="1"/>
  <c r="N12" i="1"/>
  <c r="N9" i="1"/>
  <c r="N8" i="1"/>
  <c r="K19" i="1"/>
  <c r="K15" i="1"/>
  <c r="K14" i="1"/>
  <c r="K13" i="1"/>
  <c r="K12" i="1"/>
  <c r="K9" i="1"/>
  <c r="K8" i="1"/>
  <c r="H19" i="1"/>
  <c r="H15" i="1"/>
  <c r="H14" i="1"/>
  <c r="H13" i="1"/>
  <c r="H12" i="1"/>
  <c r="H9" i="1"/>
  <c r="H8" i="1"/>
  <c r="E19" i="1"/>
  <c r="E15" i="1"/>
  <c r="E14" i="1"/>
  <c r="E13" i="1"/>
  <c r="E12" i="1"/>
  <c r="E9" i="1"/>
  <c r="E8" i="1"/>
</calcChain>
</file>

<file path=xl/sharedStrings.xml><?xml version="1.0" encoding="utf-8"?>
<sst xmlns="http://schemas.openxmlformats.org/spreadsheetml/2006/main" count="99" uniqueCount="31">
  <si>
    <t>N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</si>
  <si>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</si>
  <si>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</si>
  <si>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</si>
  <si>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</si>
  <si>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</si>
  <si>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</si>
  <si>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</si>
  <si>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</si>
  <si>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</si>
  <si>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</si>
  <si>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</si>
  <si>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</si>
  <si>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</si>
  <si>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</si>
  <si>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</si>
  <si>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</si>
  <si>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</si>
  <si>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</si>
  <si>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</si>
  <si>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</si>
  <si>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3.4. Сведения о качестве услуг по технологическому присоединению к электрическим сетям сетевой организации.</t>
  </si>
  <si>
    <t>3.1</t>
  </si>
  <si>
    <t>3.2</t>
  </si>
  <si>
    <t>7.1</t>
  </si>
  <si>
    <t>7.2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</si>
  <si>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числе**: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</si>
  <si>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числе**:</t>
  </si>
  <si>
    <t>3.4. Сведения о качестве услуг по технологическому присоединению к электрическим сетям сетевой организации.*</t>
  </si>
  <si>
    <t>**информация по направленным проектам и исполненным договорам с нарушением срока в 2014 году и с разбивкой на СПб и ЛО в 2015 году находятся на обработке в департаменте правового обеспечения ПАО "Ленэнерго".</t>
  </si>
  <si>
    <t>* Сведения по технологическому присоединению представлены без учета договоров с временных тех.присоединением.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</si>
</sst>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Alignment="1">
      <alignment horizontal="left"/>
    </xf>
    <xf numFmtId="164" fontId="3" fillId="2" borderId="5" xfId="1" applyFont="1" applyFill="1" applyBorder="1" applyAlignment="1">
      <alignment vertical="center" wrapText="1"/>
    </xf>
    <xf numFmtId="9" fontId="3" fillId="2" borderId="5" xfId="2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164" fontId="3" fillId="3" borderId="5" xfId="1" applyFont="1" applyFill="1" applyBorder="1" applyAlignment="1">
      <alignment vertical="center" wrapText="1"/>
    </xf>
    <xf numFmtId="165" fontId="3" fillId="2" borderId="5" xfId="1" applyNumberFormat="1" applyFont="1" applyFill="1" applyBorder="1" applyAlignment="1">
      <alignment vertical="center" wrapText="1"/>
    </xf>
    <xf numFmtId="165" fontId="3" fillId="3" borderId="5" xfId="1" applyNumberFormat="1" applyFont="1" applyFill="1" applyBorder="1" applyAlignment="1">
      <alignment vertical="center" wrapText="1"/>
    </xf>
    <xf numFmtId="9" fontId="3" fillId="3" borderId="5" xfId="2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4"/>
  <sheetViews>
    <sheetView view="pageBreakPreview" zoomScale="80" zoomScaleNormal="100" zoomScaleSheetLayoutView="80" workbookViewId="0">
      <pane xSplit="2" topLeftCell="C1" activePane="topRight" state="frozen"/>
      <selection pane="topRight" activeCell="A2" sqref="A2"/>
    </sheetView>
  </sheetViews>
  <sheetFormatPr defaultRowHeight="15" x14ac:dyDescent="0.25"/>
  <cols>
    <col min="2" max="2" width="95.5703125" customWidth="1"/>
    <col min="3" max="3" width="12" bestFit="1" customWidth="1"/>
    <col min="4" max="4" width="13.42578125" customWidth="1"/>
    <col min="5" max="5" width="12.28515625" customWidth="1"/>
    <col min="6" max="6" width="10.85546875" bestFit="1" customWidth="1"/>
    <col min="7" max="7" width="12.28515625" customWidth="1"/>
    <col min="8" max="8" width="12.42578125" customWidth="1"/>
    <col min="9" max="9" width="10.85546875" bestFit="1" customWidth="1"/>
    <col min="10" max="10" width="10.85546875" customWidth="1"/>
    <col min="11" max="11" width="12.140625" customWidth="1"/>
    <col min="13" max="14" width="11.7109375" customWidth="1"/>
    <col min="17" max="17" width="12.140625" customWidth="1"/>
    <col min="18" max="18" width="13.140625" customWidth="1"/>
  </cols>
  <sheetData>
    <row r="2" spans="1:18" x14ac:dyDescent="0.25">
      <c r="A2" s="7" t="s">
        <v>28</v>
      </c>
    </row>
    <row r="3" spans="1:18" ht="15.75" thickBot="1" x14ac:dyDescent="0.3"/>
    <row r="4" spans="1:18" ht="15.75" thickBot="1" x14ac:dyDescent="0.3">
      <c r="A4" s="19" t="s">
        <v>0</v>
      </c>
      <c r="B4" s="19" t="s">
        <v>1</v>
      </c>
      <c r="C4" s="22" t="s">
        <v>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R4" s="19" t="s">
        <v>3</v>
      </c>
    </row>
    <row r="5" spans="1:18" ht="15.75" thickBot="1" x14ac:dyDescent="0.3">
      <c r="A5" s="20"/>
      <c r="B5" s="20"/>
      <c r="C5" s="22" t="s">
        <v>4</v>
      </c>
      <c r="D5" s="23"/>
      <c r="E5" s="24"/>
      <c r="F5" s="22" t="s">
        <v>5</v>
      </c>
      <c r="G5" s="23"/>
      <c r="H5" s="24"/>
      <c r="I5" s="22" t="s">
        <v>6</v>
      </c>
      <c r="J5" s="23"/>
      <c r="K5" s="24"/>
      <c r="L5" s="22" t="s">
        <v>7</v>
      </c>
      <c r="M5" s="23"/>
      <c r="N5" s="24"/>
      <c r="O5" s="22" t="s">
        <v>8</v>
      </c>
      <c r="P5" s="23"/>
      <c r="Q5" s="24"/>
      <c r="R5" s="21"/>
    </row>
    <row r="6" spans="1:18" ht="60.75" thickBot="1" x14ac:dyDescent="0.3">
      <c r="A6" s="21"/>
      <c r="B6" s="21"/>
      <c r="C6" s="1">
        <v>2014</v>
      </c>
      <c r="D6" s="1">
        <v>2015</v>
      </c>
      <c r="E6" s="1" t="s">
        <v>9</v>
      </c>
      <c r="F6" s="1">
        <v>2014</v>
      </c>
      <c r="G6" s="1">
        <v>2015</v>
      </c>
      <c r="H6" s="1" t="s">
        <v>9</v>
      </c>
      <c r="I6" s="1">
        <v>2014</v>
      </c>
      <c r="J6" s="1">
        <v>2015</v>
      </c>
      <c r="K6" s="1" t="s">
        <v>9</v>
      </c>
      <c r="L6" s="1">
        <v>2014</v>
      </c>
      <c r="M6" s="1">
        <v>2015</v>
      </c>
      <c r="N6" s="1" t="s">
        <v>9</v>
      </c>
      <c r="O6" s="1">
        <v>2014</v>
      </c>
      <c r="P6" s="1">
        <v>2015</v>
      </c>
      <c r="Q6" s="1" t="s">
        <v>9</v>
      </c>
      <c r="R6" s="2"/>
    </row>
    <row r="7" spans="1:18" ht="15.75" thickBot="1" x14ac:dyDescent="0.3">
      <c r="A7" s="3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</row>
    <row r="8" spans="1:18" ht="15.75" thickBot="1" x14ac:dyDescent="0.3">
      <c r="A8" s="3">
        <v>1</v>
      </c>
      <c r="B8" s="4" t="s">
        <v>10</v>
      </c>
      <c r="C8" s="13">
        <v>30330</v>
      </c>
      <c r="D8" s="13">
        <v>27137</v>
      </c>
      <c r="E8" s="9">
        <f>D8/C8</f>
        <v>0.89472469502143093</v>
      </c>
      <c r="F8" s="13">
        <v>3268</v>
      </c>
      <c r="G8" s="13">
        <v>2744</v>
      </c>
      <c r="H8" s="9">
        <f t="shared" ref="H8:H19" si="0">G8/F8</f>
        <v>0.83965728274173812</v>
      </c>
      <c r="I8" s="13">
        <v>1402</v>
      </c>
      <c r="J8" s="13">
        <v>1085</v>
      </c>
      <c r="K8" s="9">
        <f t="shared" ref="K8:K19" si="1">J8/I8</f>
        <v>0.77389443651925816</v>
      </c>
      <c r="L8" s="13">
        <v>877</v>
      </c>
      <c r="M8" s="13">
        <v>652</v>
      </c>
      <c r="N8" s="9">
        <f t="shared" ref="N8:N19" si="2">M8/L8</f>
        <v>0.74344355758266822</v>
      </c>
      <c r="O8" s="8">
        <v>0</v>
      </c>
      <c r="P8" s="13">
        <v>8</v>
      </c>
      <c r="Q8" s="10">
        <v>0</v>
      </c>
      <c r="R8" s="13">
        <f>D8+G8+J8+M8+P8</f>
        <v>31626</v>
      </c>
    </row>
    <row r="9" spans="1:18" ht="30.75" thickBot="1" x14ac:dyDescent="0.3">
      <c r="A9" s="3">
        <v>2</v>
      </c>
      <c r="B9" s="2" t="s">
        <v>11</v>
      </c>
      <c r="C9" s="13">
        <v>18687</v>
      </c>
      <c r="D9" s="13">
        <v>20576</v>
      </c>
      <c r="E9" s="9">
        <f t="shared" ref="E9:E19" si="3">D9/C9</f>
        <v>1.1010863166907476</v>
      </c>
      <c r="F9" s="13">
        <v>2038</v>
      </c>
      <c r="G9" s="13">
        <v>1759</v>
      </c>
      <c r="H9" s="9">
        <f t="shared" si="0"/>
        <v>0.86310107948969583</v>
      </c>
      <c r="I9" s="13">
        <v>633</v>
      </c>
      <c r="J9" s="13">
        <v>571</v>
      </c>
      <c r="K9" s="9">
        <f t="shared" si="1"/>
        <v>0.90205371248025279</v>
      </c>
      <c r="L9" s="13">
        <v>382</v>
      </c>
      <c r="M9" s="13">
        <v>235</v>
      </c>
      <c r="N9" s="9">
        <f t="shared" si="2"/>
        <v>0.61518324607329844</v>
      </c>
      <c r="O9" s="8">
        <v>0</v>
      </c>
      <c r="P9" s="13">
        <v>2</v>
      </c>
      <c r="Q9" s="10">
        <v>0</v>
      </c>
      <c r="R9" s="13">
        <f t="shared" ref="R9:R18" si="4">D9+G9+J9+M9+P9</f>
        <v>23143</v>
      </c>
    </row>
    <row r="10" spans="1:18" ht="60.75" thickBot="1" x14ac:dyDescent="0.3">
      <c r="A10" s="3">
        <v>3</v>
      </c>
      <c r="B10" s="18" t="s">
        <v>26</v>
      </c>
      <c r="C10" s="14"/>
      <c r="D10" s="14">
        <v>91</v>
      </c>
      <c r="E10" s="15">
        <v>0</v>
      </c>
      <c r="F10" s="14"/>
      <c r="G10" s="14">
        <v>28</v>
      </c>
      <c r="H10" s="15">
        <v>0</v>
      </c>
      <c r="I10" s="14"/>
      <c r="J10" s="14">
        <v>41</v>
      </c>
      <c r="K10" s="15">
        <v>0</v>
      </c>
      <c r="L10" s="14"/>
      <c r="M10" s="14">
        <v>15</v>
      </c>
      <c r="N10" s="15">
        <v>0</v>
      </c>
      <c r="O10" s="12"/>
      <c r="P10" s="14"/>
      <c r="Q10" s="11">
        <v>0</v>
      </c>
      <c r="R10" s="14">
        <f t="shared" si="4"/>
        <v>175</v>
      </c>
    </row>
    <row r="11" spans="1:18" ht="15.75" thickBot="1" x14ac:dyDescent="0.3">
      <c r="A11" s="5" t="s">
        <v>22</v>
      </c>
      <c r="B11" s="2" t="s">
        <v>13</v>
      </c>
      <c r="C11" s="14"/>
      <c r="D11" s="14">
        <v>91</v>
      </c>
      <c r="E11" s="15">
        <v>0</v>
      </c>
      <c r="F11" s="14"/>
      <c r="G11" s="14">
        <v>28</v>
      </c>
      <c r="H11" s="15">
        <v>0</v>
      </c>
      <c r="I11" s="14"/>
      <c r="J11" s="14">
        <v>41</v>
      </c>
      <c r="K11" s="15">
        <v>0</v>
      </c>
      <c r="L11" s="14"/>
      <c r="M11" s="14">
        <v>15</v>
      </c>
      <c r="N11" s="15">
        <v>0</v>
      </c>
      <c r="O11" s="12"/>
      <c r="P11" s="14"/>
      <c r="Q11" s="11">
        <v>0</v>
      </c>
      <c r="R11" s="14">
        <f t="shared" si="4"/>
        <v>175</v>
      </c>
    </row>
    <row r="12" spans="1:18" ht="15.75" hidden="1" thickBot="1" x14ac:dyDescent="0.3">
      <c r="A12" s="5" t="s">
        <v>23</v>
      </c>
      <c r="B12" s="2" t="s">
        <v>14</v>
      </c>
      <c r="C12" s="12"/>
      <c r="D12" s="12"/>
      <c r="E12" s="11" t="e">
        <f t="shared" si="3"/>
        <v>#DIV/0!</v>
      </c>
      <c r="F12" s="12"/>
      <c r="G12" s="12"/>
      <c r="H12" s="11" t="e">
        <f t="shared" si="0"/>
        <v>#DIV/0!</v>
      </c>
      <c r="I12" s="12"/>
      <c r="J12" s="12"/>
      <c r="K12" s="11" t="e">
        <f t="shared" si="1"/>
        <v>#DIV/0!</v>
      </c>
      <c r="L12" s="12"/>
      <c r="M12" s="12"/>
      <c r="N12" s="11" t="e">
        <f t="shared" si="2"/>
        <v>#DIV/0!</v>
      </c>
      <c r="O12" s="12"/>
      <c r="P12" s="12"/>
      <c r="Q12" s="11" t="e">
        <f t="shared" ref="Q12:Q15" si="5">P12/O12</f>
        <v>#DIV/0!</v>
      </c>
      <c r="R12" s="12">
        <f t="shared" si="4"/>
        <v>0</v>
      </c>
    </row>
    <row r="13" spans="1:18" ht="30.75" thickBot="1" x14ac:dyDescent="0.3">
      <c r="A13" s="3">
        <v>4</v>
      </c>
      <c r="B13" s="2" t="s">
        <v>15</v>
      </c>
      <c r="C13" s="13">
        <v>17</v>
      </c>
      <c r="D13" s="13">
        <v>20</v>
      </c>
      <c r="E13" s="9">
        <f t="shared" si="3"/>
        <v>1.1764705882352942</v>
      </c>
      <c r="F13" s="13">
        <v>24</v>
      </c>
      <c r="G13" s="13">
        <v>27</v>
      </c>
      <c r="H13" s="9">
        <f t="shared" si="0"/>
        <v>1.125</v>
      </c>
      <c r="I13" s="13">
        <v>48</v>
      </c>
      <c r="J13" s="13">
        <v>33</v>
      </c>
      <c r="K13" s="9">
        <f t="shared" si="1"/>
        <v>0.6875</v>
      </c>
      <c r="L13" s="13">
        <v>63</v>
      </c>
      <c r="M13" s="13">
        <v>41</v>
      </c>
      <c r="N13" s="9">
        <f t="shared" si="2"/>
        <v>0.65079365079365081</v>
      </c>
      <c r="O13" s="8">
        <v>0</v>
      </c>
      <c r="P13" s="8">
        <v>0</v>
      </c>
      <c r="Q13" s="10">
        <v>0</v>
      </c>
      <c r="R13" s="13">
        <f t="shared" si="4"/>
        <v>121</v>
      </c>
    </row>
    <row r="14" spans="1:18" ht="30.75" thickBot="1" x14ac:dyDescent="0.3">
      <c r="A14" s="3">
        <v>5</v>
      </c>
      <c r="B14" s="2" t="s">
        <v>16</v>
      </c>
      <c r="C14" s="13">
        <v>15111</v>
      </c>
      <c r="D14" s="13">
        <v>17333</v>
      </c>
      <c r="E14" s="9">
        <f t="shared" si="3"/>
        <v>1.1470451988617563</v>
      </c>
      <c r="F14" s="13">
        <v>1287</v>
      </c>
      <c r="G14" s="13">
        <v>1033</v>
      </c>
      <c r="H14" s="9">
        <f t="shared" si="0"/>
        <v>0.80264180264180263</v>
      </c>
      <c r="I14" s="13">
        <v>235</v>
      </c>
      <c r="J14" s="13">
        <v>210</v>
      </c>
      <c r="K14" s="9">
        <f t="shared" si="1"/>
        <v>0.8936170212765957</v>
      </c>
      <c r="L14" s="13">
        <v>116</v>
      </c>
      <c r="M14" s="13">
        <v>74</v>
      </c>
      <c r="N14" s="9">
        <f t="shared" si="2"/>
        <v>0.63793103448275867</v>
      </c>
      <c r="O14" s="8">
        <v>0</v>
      </c>
      <c r="P14" s="13">
        <v>1</v>
      </c>
      <c r="Q14" s="10">
        <v>0</v>
      </c>
      <c r="R14" s="13">
        <f t="shared" si="4"/>
        <v>18651</v>
      </c>
    </row>
    <row r="15" spans="1:18" ht="30.75" thickBot="1" x14ac:dyDescent="0.3">
      <c r="A15" s="3">
        <v>6</v>
      </c>
      <c r="B15" s="2" t="s">
        <v>17</v>
      </c>
      <c r="C15" s="13">
        <v>13660</v>
      </c>
      <c r="D15" s="13">
        <v>17363</v>
      </c>
      <c r="E15" s="9">
        <f t="shared" si="3"/>
        <v>1.2710834553440702</v>
      </c>
      <c r="F15" s="13">
        <v>767</v>
      </c>
      <c r="G15" s="13">
        <v>1258</v>
      </c>
      <c r="H15" s="9">
        <f t="shared" si="0"/>
        <v>1.6401564537157758</v>
      </c>
      <c r="I15" s="13">
        <v>234</v>
      </c>
      <c r="J15" s="13">
        <v>150</v>
      </c>
      <c r="K15" s="9">
        <f t="shared" si="1"/>
        <v>0.64102564102564108</v>
      </c>
      <c r="L15" s="13">
        <v>106</v>
      </c>
      <c r="M15" s="13">
        <v>46</v>
      </c>
      <c r="N15" s="9">
        <f t="shared" si="2"/>
        <v>0.43396226415094341</v>
      </c>
      <c r="O15" s="13">
        <v>1</v>
      </c>
      <c r="P15" s="8">
        <v>0</v>
      </c>
      <c r="Q15" s="10">
        <f t="shared" si="5"/>
        <v>0</v>
      </c>
      <c r="R15" s="13">
        <f t="shared" si="4"/>
        <v>18817</v>
      </c>
    </row>
    <row r="16" spans="1:18" ht="45.75" thickBot="1" x14ac:dyDescent="0.3">
      <c r="A16" s="3">
        <v>7</v>
      </c>
      <c r="B16" s="18" t="s">
        <v>27</v>
      </c>
      <c r="C16" s="14"/>
      <c r="D16" s="14">
        <v>117</v>
      </c>
      <c r="E16" s="15">
        <v>0</v>
      </c>
      <c r="F16" s="14"/>
      <c r="G16" s="14">
        <v>1</v>
      </c>
      <c r="H16" s="15">
        <v>0</v>
      </c>
      <c r="I16" s="14"/>
      <c r="J16" s="14">
        <v>1</v>
      </c>
      <c r="K16" s="15">
        <v>0</v>
      </c>
      <c r="L16" s="14">
        <v>0</v>
      </c>
      <c r="M16" s="14">
        <v>1</v>
      </c>
      <c r="N16" s="15">
        <v>0</v>
      </c>
      <c r="O16" s="12">
        <v>0</v>
      </c>
      <c r="P16" s="12">
        <v>0</v>
      </c>
      <c r="Q16" s="11">
        <v>0</v>
      </c>
      <c r="R16" s="14">
        <f>D16+G16+J16+M16+P16</f>
        <v>120</v>
      </c>
    </row>
    <row r="17" spans="1:18" ht="15.75" thickBot="1" x14ac:dyDescent="0.3">
      <c r="A17" s="5" t="s">
        <v>24</v>
      </c>
      <c r="B17" s="2" t="s">
        <v>13</v>
      </c>
      <c r="C17" s="12"/>
      <c r="D17" s="14">
        <v>117</v>
      </c>
      <c r="E17" s="11">
        <v>0</v>
      </c>
      <c r="F17" s="12"/>
      <c r="G17" s="14">
        <v>1</v>
      </c>
      <c r="H17" s="11">
        <v>0</v>
      </c>
      <c r="I17" s="12"/>
      <c r="J17" s="14">
        <v>1</v>
      </c>
      <c r="K17" s="11">
        <v>0</v>
      </c>
      <c r="L17" s="12"/>
      <c r="M17" s="14">
        <v>1</v>
      </c>
      <c r="N17" s="11">
        <v>0</v>
      </c>
      <c r="O17" s="12"/>
      <c r="P17" s="12"/>
      <c r="Q17" s="11">
        <v>0</v>
      </c>
      <c r="R17" s="14">
        <f t="shared" si="4"/>
        <v>120</v>
      </c>
    </row>
    <row r="18" spans="1:18" ht="15.75" thickBot="1" x14ac:dyDescent="0.3">
      <c r="A18" s="5" t="s">
        <v>25</v>
      </c>
      <c r="B18" s="2" t="s">
        <v>19</v>
      </c>
      <c r="C18" s="12"/>
      <c r="D18" s="12"/>
      <c r="E18" s="11">
        <v>0</v>
      </c>
      <c r="F18" s="12"/>
      <c r="G18" s="12"/>
      <c r="H18" s="11">
        <v>0</v>
      </c>
      <c r="I18" s="12"/>
      <c r="J18" s="12"/>
      <c r="K18" s="11">
        <v>0</v>
      </c>
      <c r="L18" s="12"/>
      <c r="M18" s="12"/>
      <c r="N18" s="11">
        <v>0</v>
      </c>
      <c r="O18" s="12"/>
      <c r="P18" s="12"/>
      <c r="Q18" s="11">
        <v>0</v>
      </c>
      <c r="R18" s="12">
        <f t="shared" si="4"/>
        <v>0</v>
      </c>
    </row>
    <row r="19" spans="1:18" ht="30.75" thickBot="1" x14ac:dyDescent="0.3">
      <c r="A19" s="3">
        <v>8</v>
      </c>
      <c r="B19" s="2" t="s">
        <v>20</v>
      </c>
      <c r="C19" s="13">
        <v>402.3834911223363</v>
      </c>
      <c r="D19" s="13">
        <v>507.17801262076961</v>
      </c>
      <c r="E19" s="9">
        <f t="shared" si="3"/>
        <v>1.2604344457724601</v>
      </c>
      <c r="F19" s="13">
        <v>546.71102000275823</v>
      </c>
      <c r="G19" s="13">
        <v>400.12730319611063</v>
      </c>
      <c r="H19" s="9">
        <f t="shared" si="0"/>
        <v>0.73188080824507973</v>
      </c>
      <c r="I19" s="13">
        <v>1010.2472573254838</v>
      </c>
      <c r="J19" s="13">
        <v>1011.8750007548311</v>
      </c>
      <c r="K19" s="9">
        <f t="shared" si="1"/>
        <v>1.0016112327131248</v>
      </c>
      <c r="L19" s="13">
        <v>1251.0528459989459</v>
      </c>
      <c r="M19" s="13">
        <v>1528.4438113113115</v>
      </c>
      <c r="N19" s="9">
        <f t="shared" si="2"/>
        <v>1.2217260175695241</v>
      </c>
      <c r="O19" s="8">
        <v>0</v>
      </c>
      <c r="P19" s="8">
        <v>0</v>
      </c>
      <c r="Q19" s="10">
        <v>0</v>
      </c>
      <c r="R19" s="8"/>
    </row>
    <row r="21" spans="1:18" x14ac:dyDescent="0.25">
      <c r="A21" s="6"/>
    </row>
    <row r="23" spans="1:18" x14ac:dyDescent="0.25">
      <c r="B23" t="s">
        <v>30</v>
      </c>
    </row>
    <row r="24" spans="1:18" x14ac:dyDescent="0.25">
      <c r="B24" t="s">
        <v>29</v>
      </c>
    </row>
  </sheetData>
  <autoFilter ref="A7:R7"/>
  <mergeCells count="9"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view="pageBreakPreview" zoomScale="80" zoomScaleNormal="100" zoomScaleSheetLayoutView="80" workbookViewId="0">
      <selection activeCell="B21" sqref="B21:B22"/>
    </sheetView>
  </sheetViews>
  <sheetFormatPr defaultRowHeight="15" x14ac:dyDescent="0.25"/>
  <cols>
    <col min="2" max="2" width="95.5703125" customWidth="1"/>
    <col min="3" max="3" width="12" bestFit="1" customWidth="1"/>
    <col min="4" max="4" width="13.42578125" customWidth="1"/>
    <col min="5" max="5" width="12.28515625" customWidth="1"/>
    <col min="6" max="6" width="10.85546875" bestFit="1" customWidth="1"/>
    <col min="7" max="7" width="12.28515625" customWidth="1"/>
    <col min="8" max="8" width="12.42578125" customWidth="1"/>
    <col min="9" max="9" width="10.85546875" bestFit="1" customWidth="1"/>
    <col min="10" max="10" width="10.85546875" customWidth="1"/>
    <col min="11" max="11" width="12.140625" customWidth="1"/>
    <col min="13" max="14" width="11.7109375" customWidth="1"/>
    <col min="15" max="15" width="9.7109375" bestFit="1" customWidth="1"/>
    <col min="17" max="17" width="12.140625" customWidth="1"/>
    <col min="18" max="18" width="13.140625" customWidth="1"/>
  </cols>
  <sheetData>
    <row r="2" spans="1:18" x14ac:dyDescent="0.25">
      <c r="A2" s="7" t="s">
        <v>28</v>
      </c>
    </row>
    <row r="3" spans="1:18" ht="15.75" thickBot="1" x14ac:dyDescent="0.3"/>
    <row r="4" spans="1:18" ht="15.75" thickBot="1" x14ac:dyDescent="0.3">
      <c r="A4" s="19" t="s">
        <v>0</v>
      </c>
      <c r="B4" s="19" t="s">
        <v>1</v>
      </c>
      <c r="C4" s="22" t="s">
        <v>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R4" s="19" t="s">
        <v>3</v>
      </c>
    </row>
    <row r="5" spans="1:18" ht="15.75" thickBot="1" x14ac:dyDescent="0.3">
      <c r="A5" s="20"/>
      <c r="B5" s="20"/>
      <c r="C5" s="22" t="s">
        <v>4</v>
      </c>
      <c r="D5" s="23"/>
      <c r="E5" s="24"/>
      <c r="F5" s="22" t="s">
        <v>5</v>
      </c>
      <c r="G5" s="23"/>
      <c r="H5" s="24"/>
      <c r="I5" s="22" t="s">
        <v>6</v>
      </c>
      <c r="J5" s="23"/>
      <c r="K5" s="24"/>
      <c r="L5" s="22" t="s">
        <v>7</v>
      </c>
      <c r="M5" s="23"/>
      <c r="N5" s="24"/>
      <c r="O5" s="22" t="s">
        <v>8</v>
      </c>
      <c r="P5" s="23"/>
      <c r="Q5" s="24"/>
      <c r="R5" s="21"/>
    </row>
    <row r="6" spans="1:18" ht="60.75" thickBot="1" x14ac:dyDescent="0.3">
      <c r="A6" s="21"/>
      <c r="B6" s="21"/>
      <c r="C6" s="1">
        <v>2014</v>
      </c>
      <c r="D6" s="1">
        <v>2015</v>
      </c>
      <c r="E6" s="1" t="s">
        <v>9</v>
      </c>
      <c r="F6" s="1">
        <v>2014</v>
      </c>
      <c r="G6" s="1">
        <v>2015</v>
      </c>
      <c r="H6" s="1" t="s">
        <v>9</v>
      </c>
      <c r="I6" s="1">
        <v>2014</v>
      </c>
      <c r="J6" s="1">
        <v>2015</v>
      </c>
      <c r="K6" s="1" t="s">
        <v>9</v>
      </c>
      <c r="L6" s="1">
        <v>2014</v>
      </c>
      <c r="M6" s="1">
        <v>2015</v>
      </c>
      <c r="N6" s="1" t="s">
        <v>9</v>
      </c>
      <c r="O6" s="1">
        <v>2014</v>
      </c>
      <c r="P6" s="1">
        <v>2015</v>
      </c>
      <c r="Q6" s="1" t="s">
        <v>9</v>
      </c>
      <c r="R6" s="2"/>
    </row>
    <row r="7" spans="1:18" ht="15.75" thickBot="1" x14ac:dyDescent="0.3">
      <c r="A7" s="16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</row>
    <row r="8" spans="1:18" ht="15.75" thickBot="1" x14ac:dyDescent="0.3">
      <c r="A8" s="16">
        <v>1</v>
      </c>
      <c r="B8" s="4" t="s">
        <v>10</v>
      </c>
      <c r="C8" s="13">
        <v>8282</v>
      </c>
      <c r="D8" s="13">
        <v>7526</v>
      </c>
      <c r="E8" s="9">
        <f>D8/C8</f>
        <v>0.90871770103839655</v>
      </c>
      <c r="F8" s="13">
        <v>1572</v>
      </c>
      <c r="G8" s="13">
        <v>1272</v>
      </c>
      <c r="H8" s="9">
        <f t="shared" ref="H8:H19" si="0">G8/F8</f>
        <v>0.80916030534351147</v>
      </c>
      <c r="I8" s="13">
        <v>528</v>
      </c>
      <c r="J8" s="13">
        <v>447</v>
      </c>
      <c r="K8" s="9">
        <f t="shared" ref="K8:K19" si="1">J8/I8</f>
        <v>0.84659090909090906</v>
      </c>
      <c r="L8" s="13">
        <v>456</v>
      </c>
      <c r="M8" s="13">
        <v>369</v>
      </c>
      <c r="N8" s="9">
        <f t="shared" ref="N8:N19" si="2">M8/L8</f>
        <v>0.80921052631578949</v>
      </c>
      <c r="O8" s="13">
        <v>0</v>
      </c>
      <c r="P8" s="13">
        <v>5</v>
      </c>
      <c r="Q8" s="17">
        <v>0</v>
      </c>
      <c r="R8" s="13">
        <f>D8+G8+J8+M8+P8</f>
        <v>9619</v>
      </c>
    </row>
    <row r="9" spans="1:18" ht="30.75" thickBot="1" x14ac:dyDescent="0.3">
      <c r="A9" s="16">
        <v>2</v>
      </c>
      <c r="B9" s="2" t="s">
        <v>11</v>
      </c>
      <c r="C9" s="13">
        <v>4850</v>
      </c>
      <c r="D9" s="13">
        <v>6048</v>
      </c>
      <c r="E9" s="9">
        <f t="shared" ref="E9:E19" si="3">D9/C9</f>
        <v>1.2470103092783504</v>
      </c>
      <c r="F9" s="13">
        <v>1029</v>
      </c>
      <c r="G9" s="13">
        <v>844</v>
      </c>
      <c r="H9" s="9">
        <f t="shared" si="0"/>
        <v>0.82021379980563658</v>
      </c>
      <c r="I9" s="13">
        <v>268</v>
      </c>
      <c r="J9" s="13">
        <v>283</v>
      </c>
      <c r="K9" s="9">
        <f t="shared" si="1"/>
        <v>1.0559701492537314</v>
      </c>
      <c r="L9" s="13">
        <v>224</v>
      </c>
      <c r="M9" s="13">
        <v>138</v>
      </c>
      <c r="N9" s="9">
        <f t="shared" si="2"/>
        <v>0.6160714285714286</v>
      </c>
      <c r="O9" s="8">
        <v>0</v>
      </c>
      <c r="P9" s="13">
        <v>0</v>
      </c>
      <c r="Q9" s="10">
        <v>0</v>
      </c>
      <c r="R9" s="13">
        <f t="shared" ref="R9:R18" si="4">D9+G9+J9+M9+P9</f>
        <v>7313</v>
      </c>
    </row>
    <row r="10" spans="1:18" ht="60.75" thickBot="1" x14ac:dyDescent="0.3">
      <c r="A10" s="16">
        <v>3</v>
      </c>
      <c r="B10" s="18" t="s">
        <v>26</v>
      </c>
      <c r="C10" s="14"/>
      <c r="D10" s="14"/>
      <c r="E10" s="15">
        <v>0</v>
      </c>
      <c r="F10" s="14"/>
      <c r="G10" s="14"/>
      <c r="H10" s="15">
        <v>0</v>
      </c>
      <c r="I10" s="14"/>
      <c r="J10" s="14"/>
      <c r="K10" s="15">
        <v>0</v>
      </c>
      <c r="L10" s="14"/>
      <c r="M10" s="14"/>
      <c r="N10" s="15">
        <v>0</v>
      </c>
      <c r="O10" s="12"/>
      <c r="P10" s="14"/>
      <c r="Q10" s="11">
        <v>0</v>
      </c>
      <c r="R10" s="14">
        <f t="shared" si="4"/>
        <v>0</v>
      </c>
    </row>
    <row r="11" spans="1:18" ht="15.75" thickBot="1" x14ac:dyDescent="0.3">
      <c r="A11" s="5" t="s">
        <v>22</v>
      </c>
      <c r="B11" s="2" t="s">
        <v>13</v>
      </c>
      <c r="C11" s="14"/>
      <c r="D11" s="14"/>
      <c r="E11" s="15">
        <v>0</v>
      </c>
      <c r="F11" s="14"/>
      <c r="G11" s="14"/>
      <c r="H11" s="15">
        <v>0</v>
      </c>
      <c r="I11" s="14"/>
      <c r="J11" s="14"/>
      <c r="K11" s="15">
        <v>0</v>
      </c>
      <c r="L11" s="14"/>
      <c r="M11" s="14"/>
      <c r="N11" s="15">
        <v>0</v>
      </c>
      <c r="O11" s="12"/>
      <c r="P11" s="14"/>
      <c r="Q11" s="11">
        <v>0</v>
      </c>
      <c r="R11" s="14">
        <f t="shared" si="4"/>
        <v>0</v>
      </c>
    </row>
    <row r="12" spans="1:18" ht="15.75" hidden="1" thickBot="1" x14ac:dyDescent="0.3">
      <c r="A12" s="5" t="s">
        <v>23</v>
      </c>
      <c r="B12" s="2" t="s">
        <v>14</v>
      </c>
      <c r="C12" s="12"/>
      <c r="D12" s="12"/>
      <c r="E12" s="11" t="e">
        <f t="shared" si="3"/>
        <v>#DIV/0!</v>
      </c>
      <c r="F12" s="12"/>
      <c r="G12" s="12"/>
      <c r="H12" s="11" t="e">
        <f t="shared" si="0"/>
        <v>#DIV/0!</v>
      </c>
      <c r="I12" s="12"/>
      <c r="J12" s="12"/>
      <c r="K12" s="11" t="e">
        <f t="shared" si="1"/>
        <v>#DIV/0!</v>
      </c>
      <c r="L12" s="12"/>
      <c r="M12" s="12"/>
      <c r="N12" s="11" t="e">
        <f t="shared" si="2"/>
        <v>#DIV/0!</v>
      </c>
      <c r="O12" s="12"/>
      <c r="P12" s="12"/>
      <c r="Q12" s="11" t="e">
        <f t="shared" ref="Q12" si="5">P12/O12</f>
        <v>#DIV/0!</v>
      </c>
      <c r="R12" s="12">
        <f t="shared" si="4"/>
        <v>0</v>
      </c>
    </row>
    <row r="13" spans="1:18" ht="30.75" thickBot="1" x14ac:dyDescent="0.3">
      <c r="A13" s="16">
        <v>4</v>
      </c>
      <c r="B13" s="2" t="s">
        <v>15</v>
      </c>
      <c r="C13" s="13">
        <v>9.8552577319587638</v>
      </c>
      <c r="D13" s="13">
        <v>9</v>
      </c>
      <c r="E13" s="9">
        <f t="shared" si="3"/>
        <v>0.91321812628143428</v>
      </c>
      <c r="F13" s="13">
        <v>14.865889212827989</v>
      </c>
      <c r="G13" s="13">
        <v>11</v>
      </c>
      <c r="H13" s="9">
        <f t="shared" si="0"/>
        <v>0.73994900960972732</v>
      </c>
      <c r="I13" s="13">
        <v>28.46641791044776</v>
      </c>
      <c r="J13" s="13">
        <v>19</v>
      </c>
      <c r="K13" s="9">
        <f t="shared" si="1"/>
        <v>0.66745313933674144</v>
      </c>
      <c r="L13" s="13">
        <v>66.424107142857139</v>
      </c>
      <c r="M13" s="13">
        <v>36</v>
      </c>
      <c r="N13" s="9">
        <f t="shared" si="2"/>
        <v>0.54197190671416096</v>
      </c>
      <c r="O13" s="8">
        <v>0</v>
      </c>
      <c r="P13" s="8">
        <v>0</v>
      </c>
      <c r="Q13" s="10">
        <v>0</v>
      </c>
      <c r="R13" s="13">
        <f t="shared" si="4"/>
        <v>75</v>
      </c>
    </row>
    <row r="14" spans="1:18" ht="30.75" thickBot="1" x14ac:dyDescent="0.3">
      <c r="A14" s="16">
        <v>5</v>
      </c>
      <c r="B14" s="2" t="s">
        <v>16</v>
      </c>
      <c r="C14" s="13">
        <v>4138</v>
      </c>
      <c r="D14" s="13">
        <v>5487</v>
      </c>
      <c r="E14" s="9">
        <f t="shared" si="3"/>
        <v>1.3260028999516675</v>
      </c>
      <c r="F14" s="13">
        <v>663</v>
      </c>
      <c r="G14" s="13">
        <v>532</v>
      </c>
      <c r="H14" s="9">
        <f t="shared" si="0"/>
        <v>0.80241327300150833</v>
      </c>
      <c r="I14" s="13">
        <v>101</v>
      </c>
      <c r="J14" s="13">
        <v>112</v>
      </c>
      <c r="K14" s="9">
        <f t="shared" si="1"/>
        <v>1.108910891089109</v>
      </c>
      <c r="L14" s="13">
        <v>70</v>
      </c>
      <c r="M14" s="13">
        <v>50</v>
      </c>
      <c r="N14" s="9">
        <f t="shared" si="2"/>
        <v>0.7142857142857143</v>
      </c>
      <c r="O14" s="8">
        <v>0</v>
      </c>
      <c r="P14" s="13">
        <v>1</v>
      </c>
      <c r="Q14" s="10">
        <v>0</v>
      </c>
      <c r="R14" s="13">
        <f t="shared" si="4"/>
        <v>6182</v>
      </c>
    </row>
    <row r="15" spans="1:18" ht="30.75" thickBot="1" x14ac:dyDescent="0.3">
      <c r="A15" s="16">
        <v>6</v>
      </c>
      <c r="B15" s="2" t="s">
        <v>17</v>
      </c>
      <c r="C15" s="13">
        <v>3051</v>
      </c>
      <c r="D15" s="13">
        <v>7521</v>
      </c>
      <c r="E15" s="9">
        <f t="shared" si="3"/>
        <v>2.465093411996067</v>
      </c>
      <c r="F15" s="13">
        <v>462</v>
      </c>
      <c r="G15" s="13">
        <v>863</v>
      </c>
      <c r="H15" s="9">
        <f t="shared" si="0"/>
        <v>1.8679653679653681</v>
      </c>
      <c r="I15" s="13">
        <v>120</v>
      </c>
      <c r="J15" s="13">
        <v>69</v>
      </c>
      <c r="K15" s="9">
        <f t="shared" si="1"/>
        <v>0.57499999999999996</v>
      </c>
      <c r="L15" s="13">
        <v>71</v>
      </c>
      <c r="M15" s="13">
        <v>34</v>
      </c>
      <c r="N15" s="9">
        <f t="shared" si="2"/>
        <v>0.47887323943661969</v>
      </c>
      <c r="O15" s="13">
        <v>1</v>
      </c>
      <c r="P15" s="13">
        <v>0</v>
      </c>
      <c r="Q15" s="10">
        <v>0</v>
      </c>
      <c r="R15" s="13">
        <f t="shared" si="4"/>
        <v>8487</v>
      </c>
    </row>
    <row r="16" spans="1:18" ht="45.75" thickBot="1" x14ac:dyDescent="0.3">
      <c r="A16" s="16">
        <v>7</v>
      </c>
      <c r="B16" s="18" t="s">
        <v>27</v>
      </c>
      <c r="C16" s="14"/>
      <c r="D16" s="14"/>
      <c r="E16" s="15">
        <v>0</v>
      </c>
      <c r="F16" s="14"/>
      <c r="G16" s="14"/>
      <c r="H16" s="15">
        <v>0</v>
      </c>
      <c r="I16" s="14"/>
      <c r="J16" s="14"/>
      <c r="K16" s="15">
        <v>0</v>
      </c>
      <c r="L16" s="14"/>
      <c r="M16" s="14"/>
      <c r="N16" s="15">
        <v>0</v>
      </c>
      <c r="O16" s="12"/>
      <c r="P16" s="12"/>
      <c r="Q16" s="11">
        <v>0</v>
      </c>
      <c r="R16" s="14">
        <f t="shared" si="4"/>
        <v>0</v>
      </c>
    </row>
    <row r="17" spans="1:18" ht="15.75" thickBot="1" x14ac:dyDescent="0.3">
      <c r="A17" s="5" t="s">
        <v>24</v>
      </c>
      <c r="B17" s="2" t="s">
        <v>13</v>
      </c>
      <c r="C17" s="12"/>
      <c r="D17" s="12"/>
      <c r="E17" s="11">
        <v>0</v>
      </c>
      <c r="F17" s="12"/>
      <c r="G17" s="12"/>
      <c r="H17" s="11">
        <v>0</v>
      </c>
      <c r="I17" s="12"/>
      <c r="J17" s="12"/>
      <c r="K17" s="11">
        <v>0</v>
      </c>
      <c r="L17" s="12"/>
      <c r="M17" s="12"/>
      <c r="N17" s="11">
        <v>0</v>
      </c>
      <c r="O17" s="12"/>
      <c r="P17" s="12"/>
      <c r="Q17" s="11">
        <v>0</v>
      </c>
      <c r="R17" s="12">
        <f t="shared" si="4"/>
        <v>0</v>
      </c>
    </row>
    <row r="18" spans="1:18" ht="15.75" thickBot="1" x14ac:dyDescent="0.3">
      <c r="A18" s="5" t="s">
        <v>25</v>
      </c>
      <c r="B18" s="2" t="s">
        <v>19</v>
      </c>
      <c r="C18" s="12"/>
      <c r="D18" s="12"/>
      <c r="E18" s="11">
        <v>0</v>
      </c>
      <c r="F18" s="12"/>
      <c r="G18" s="12"/>
      <c r="H18" s="11">
        <v>0</v>
      </c>
      <c r="I18" s="12"/>
      <c r="J18" s="12"/>
      <c r="K18" s="11">
        <v>0</v>
      </c>
      <c r="L18" s="12"/>
      <c r="M18" s="12"/>
      <c r="N18" s="11">
        <v>0</v>
      </c>
      <c r="O18" s="12"/>
      <c r="P18" s="12"/>
      <c r="Q18" s="11">
        <v>0</v>
      </c>
      <c r="R18" s="12">
        <f t="shared" si="4"/>
        <v>0</v>
      </c>
    </row>
    <row r="19" spans="1:18" ht="30.75" thickBot="1" x14ac:dyDescent="0.3">
      <c r="A19" s="16">
        <v>8</v>
      </c>
      <c r="B19" s="2" t="s">
        <v>20</v>
      </c>
      <c r="C19" s="13">
        <v>90.485419400908938</v>
      </c>
      <c r="D19" s="13">
        <v>114.54607253086425</v>
      </c>
      <c r="E19" s="9">
        <f t="shared" si="3"/>
        <v>1.2659064111020037</v>
      </c>
      <c r="F19" s="13">
        <v>533.0710849576775</v>
      </c>
      <c r="G19" s="13">
        <v>302.04770659191303</v>
      </c>
      <c r="H19" s="9">
        <f t="shared" si="0"/>
        <v>0.56661806486069999</v>
      </c>
      <c r="I19" s="13">
        <v>1198.3240012037038</v>
      </c>
      <c r="J19" s="13">
        <v>1014.3928574184304</v>
      </c>
      <c r="K19" s="9">
        <f t="shared" si="1"/>
        <v>0.84650967217504069</v>
      </c>
      <c r="L19" s="13">
        <v>1355.4878055837848</v>
      </c>
      <c r="M19" s="13">
        <v>1403.7973665123459</v>
      </c>
      <c r="N19" s="9">
        <f t="shared" si="2"/>
        <v>1.035639981953032</v>
      </c>
      <c r="O19" s="13">
        <v>1327</v>
      </c>
      <c r="P19" s="8">
        <v>0</v>
      </c>
      <c r="Q19" s="10">
        <v>0</v>
      </c>
      <c r="R19" s="8"/>
    </row>
    <row r="21" spans="1:18" x14ac:dyDescent="0.25">
      <c r="A21" s="6"/>
    </row>
    <row r="23" spans="1:18" x14ac:dyDescent="0.25">
      <c r="B23" t="s">
        <v>30</v>
      </c>
    </row>
    <row r="24" spans="1:18" x14ac:dyDescent="0.25">
      <c r="B24" t="s">
        <v>29</v>
      </c>
    </row>
  </sheetData>
  <autoFilter ref="A7:R7"/>
  <mergeCells count="9"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ageMargins left="0.7" right="0.7" top="0.75" bottom="0.75" header="0.3" footer="0.3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tabSelected="1" view="pageBreakPreview" zoomScale="80" zoomScaleNormal="80" zoomScaleSheetLayoutView="80" workbookViewId="0">
      <selection activeCell="B21" sqref="B21:B22"/>
    </sheetView>
  </sheetViews>
  <sheetFormatPr defaultRowHeight="15" x14ac:dyDescent="0.25"/>
  <cols>
    <col min="2" max="2" width="95.5703125" customWidth="1"/>
    <col min="3" max="3" width="12" bestFit="1" customWidth="1"/>
    <col min="4" max="4" width="13.42578125" customWidth="1"/>
    <col min="5" max="5" width="12.28515625" customWidth="1"/>
    <col min="6" max="6" width="10.85546875" bestFit="1" customWidth="1"/>
    <col min="7" max="7" width="12.28515625" customWidth="1"/>
    <col min="8" max="8" width="12.42578125" customWidth="1"/>
    <col min="9" max="9" width="10.85546875" bestFit="1" customWidth="1"/>
    <col min="10" max="10" width="10.85546875" customWidth="1"/>
    <col min="11" max="11" width="12.140625" customWidth="1"/>
    <col min="13" max="14" width="11.7109375" customWidth="1"/>
    <col min="17" max="17" width="12.140625" customWidth="1"/>
    <col min="18" max="18" width="13.140625" customWidth="1"/>
  </cols>
  <sheetData>
    <row r="2" spans="1:18" x14ac:dyDescent="0.25">
      <c r="A2" s="7" t="s">
        <v>21</v>
      </c>
    </row>
    <row r="3" spans="1:18" ht="15.75" thickBot="1" x14ac:dyDescent="0.3"/>
    <row r="4" spans="1:18" ht="15.75" thickBot="1" x14ac:dyDescent="0.3">
      <c r="A4" s="19" t="s">
        <v>0</v>
      </c>
      <c r="B4" s="19" t="s">
        <v>1</v>
      </c>
      <c r="C4" s="22" t="s">
        <v>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R4" s="19" t="s">
        <v>3</v>
      </c>
    </row>
    <row r="5" spans="1:18" ht="15.75" thickBot="1" x14ac:dyDescent="0.3">
      <c r="A5" s="20"/>
      <c r="B5" s="20"/>
      <c r="C5" s="22" t="s">
        <v>4</v>
      </c>
      <c r="D5" s="23"/>
      <c r="E5" s="24"/>
      <c r="F5" s="22" t="s">
        <v>5</v>
      </c>
      <c r="G5" s="23"/>
      <c r="H5" s="24"/>
      <c r="I5" s="22" t="s">
        <v>6</v>
      </c>
      <c r="J5" s="23"/>
      <c r="K5" s="24"/>
      <c r="L5" s="22" t="s">
        <v>7</v>
      </c>
      <c r="M5" s="23"/>
      <c r="N5" s="24"/>
      <c r="O5" s="22" t="s">
        <v>8</v>
      </c>
      <c r="P5" s="23"/>
      <c r="Q5" s="24"/>
      <c r="R5" s="21"/>
    </row>
    <row r="6" spans="1:18" ht="60.75" thickBot="1" x14ac:dyDescent="0.3">
      <c r="A6" s="21"/>
      <c r="B6" s="21"/>
      <c r="C6" s="1">
        <v>2014</v>
      </c>
      <c r="D6" s="1">
        <v>2015</v>
      </c>
      <c r="E6" s="1" t="s">
        <v>9</v>
      </c>
      <c r="F6" s="1">
        <v>2014</v>
      </c>
      <c r="G6" s="1">
        <v>2015</v>
      </c>
      <c r="H6" s="1" t="s">
        <v>9</v>
      </c>
      <c r="I6" s="1">
        <v>2014</v>
      </c>
      <c r="J6" s="1">
        <v>2015</v>
      </c>
      <c r="K6" s="1" t="s">
        <v>9</v>
      </c>
      <c r="L6" s="1">
        <v>2014</v>
      </c>
      <c r="M6" s="1">
        <v>2015</v>
      </c>
      <c r="N6" s="1" t="s">
        <v>9</v>
      </c>
      <c r="O6" s="1">
        <v>2014</v>
      </c>
      <c r="P6" s="1">
        <v>2015</v>
      </c>
      <c r="Q6" s="1" t="s">
        <v>9</v>
      </c>
      <c r="R6" s="2"/>
    </row>
    <row r="7" spans="1:18" ht="15.75" thickBot="1" x14ac:dyDescent="0.3">
      <c r="A7" s="16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</row>
    <row r="8" spans="1:18" ht="15.75" thickBot="1" x14ac:dyDescent="0.3">
      <c r="A8" s="16">
        <v>1</v>
      </c>
      <c r="B8" s="4" t="s">
        <v>10</v>
      </c>
      <c r="C8" s="13">
        <v>22048</v>
      </c>
      <c r="D8" s="13">
        <v>19611</v>
      </c>
      <c r="E8" s="9">
        <f>D8/C8</f>
        <v>0.88946843251088537</v>
      </c>
      <c r="F8" s="13">
        <v>1696</v>
      </c>
      <c r="G8" s="13">
        <v>1472</v>
      </c>
      <c r="H8" s="9">
        <f t="shared" ref="H8:H19" si="0">G8/F8</f>
        <v>0.86792452830188682</v>
      </c>
      <c r="I8" s="13">
        <v>874</v>
      </c>
      <c r="J8" s="13">
        <v>638</v>
      </c>
      <c r="K8" s="9">
        <f t="shared" ref="K8:K19" si="1">J8/I8</f>
        <v>0.72997711670480547</v>
      </c>
      <c r="L8" s="13">
        <v>421</v>
      </c>
      <c r="M8" s="13">
        <v>283</v>
      </c>
      <c r="N8" s="9">
        <f t="shared" ref="N8:N19" si="2">M8/L8</f>
        <v>0.67220902612826605</v>
      </c>
      <c r="O8" s="13">
        <v>0</v>
      </c>
      <c r="P8" s="13">
        <v>3</v>
      </c>
      <c r="Q8" s="17">
        <v>0</v>
      </c>
      <c r="R8" s="13">
        <f>D8+G8+J8+M8+P8</f>
        <v>22007</v>
      </c>
    </row>
    <row r="9" spans="1:18" ht="30.75" thickBot="1" x14ac:dyDescent="0.3">
      <c r="A9" s="16">
        <v>2</v>
      </c>
      <c r="B9" s="2" t="s">
        <v>11</v>
      </c>
      <c r="C9" s="13">
        <v>13837</v>
      </c>
      <c r="D9" s="13">
        <v>14528</v>
      </c>
      <c r="E9" s="9">
        <f t="shared" ref="E9:E19" si="3">D9/C9</f>
        <v>1.0499385704993858</v>
      </c>
      <c r="F9" s="13">
        <v>1009</v>
      </c>
      <c r="G9" s="13">
        <v>915</v>
      </c>
      <c r="H9" s="9">
        <f t="shared" si="0"/>
        <v>0.90683845391476714</v>
      </c>
      <c r="I9" s="13">
        <v>365</v>
      </c>
      <c r="J9" s="13">
        <v>288</v>
      </c>
      <c r="K9" s="9">
        <f t="shared" si="1"/>
        <v>0.78904109589041094</v>
      </c>
      <c r="L9" s="13">
        <v>158</v>
      </c>
      <c r="M9" s="13">
        <v>97</v>
      </c>
      <c r="N9" s="9">
        <f t="shared" si="2"/>
        <v>0.61392405063291144</v>
      </c>
      <c r="O9" s="8">
        <v>0</v>
      </c>
      <c r="P9" s="13">
        <v>2</v>
      </c>
      <c r="Q9" s="10">
        <v>0</v>
      </c>
      <c r="R9" s="13">
        <f t="shared" ref="R9:R18" si="4">D9+G9+J9+M9+P9</f>
        <v>15830</v>
      </c>
    </row>
    <row r="10" spans="1:18" ht="60.75" thickBot="1" x14ac:dyDescent="0.3">
      <c r="A10" s="16">
        <v>3</v>
      </c>
      <c r="B10" s="2" t="s">
        <v>12</v>
      </c>
      <c r="C10" s="14"/>
      <c r="D10" s="14"/>
      <c r="E10" s="15">
        <v>0</v>
      </c>
      <c r="F10" s="14"/>
      <c r="G10" s="14"/>
      <c r="H10" s="15">
        <v>0</v>
      </c>
      <c r="I10" s="14"/>
      <c r="J10" s="14"/>
      <c r="K10" s="15">
        <v>0</v>
      </c>
      <c r="L10" s="14"/>
      <c r="M10" s="14"/>
      <c r="N10" s="15">
        <v>0</v>
      </c>
      <c r="O10" s="12"/>
      <c r="P10" s="14"/>
      <c r="Q10" s="11">
        <v>0</v>
      </c>
      <c r="R10" s="14">
        <f t="shared" si="4"/>
        <v>0</v>
      </c>
    </row>
    <row r="11" spans="1:18" ht="15.75" thickBot="1" x14ac:dyDescent="0.3">
      <c r="A11" s="5" t="s">
        <v>22</v>
      </c>
      <c r="B11" s="2" t="s">
        <v>13</v>
      </c>
      <c r="C11" s="14"/>
      <c r="D11" s="14"/>
      <c r="E11" s="15">
        <v>0</v>
      </c>
      <c r="F11" s="14"/>
      <c r="G11" s="14"/>
      <c r="H11" s="15">
        <v>0</v>
      </c>
      <c r="I11" s="14"/>
      <c r="J11" s="14"/>
      <c r="K11" s="15">
        <v>0</v>
      </c>
      <c r="L11" s="14"/>
      <c r="M11" s="14"/>
      <c r="N11" s="15">
        <v>0</v>
      </c>
      <c r="O11" s="12"/>
      <c r="P11" s="14"/>
      <c r="Q11" s="11">
        <v>0</v>
      </c>
      <c r="R11" s="14">
        <f t="shared" si="4"/>
        <v>0</v>
      </c>
    </row>
    <row r="12" spans="1:18" ht="15.75" hidden="1" thickBot="1" x14ac:dyDescent="0.3">
      <c r="A12" s="5" t="s">
        <v>23</v>
      </c>
      <c r="B12" s="2" t="s">
        <v>14</v>
      </c>
      <c r="C12" s="12"/>
      <c r="D12" s="12"/>
      <c r="E12" s="11" t="e">
        <f t="shared" si="3"/>
        <v>#DIV/0!</v>
      </c>
      <c r="F12" s="12"/>
      <c r="G12" s="12"/>
      <c r="H12" s="11" t="e">
        <f t="shared" si="0"/>
        <v>#DIV/0!</v>
      </c>
      <c r="I12" s="12"/>
      <c r="J12" s="12"/>
      <c r="K12" s="11" t="e">
        <f t="shared" si="1"/>
        <v>#DIV/0!</v>
      </c>
      <c r="L12" s="12"/>
      <c r="M12" s="12"/>
      <c r="N12" s="11" t="e">
        <f t="shared" si="2"/>
        <v>#DIV/0!</v>
      </c>
      <c r="O12" s="12"/>
      <c r="P12" s="12"/>
      <c r="Q12" s="11" t="e">
        <f t="shared" ref="Q12" si="5">P12/O12</f>
        <v>#DIV/0!</v>
      </c>
      <c r="R12" s="12">
        <f t="shared" si="4"/>
        <v>0</v>
      </c>
    </row>
    <row r="13" spans="1:18" ht="30.75" thickBot="1" x14ac:dyDescent="0.3">
      <c r="A13" s="16">
        <v>4</v>
      </c>
      <c r="B13" s="2" t="s">
        <v>15</v>
      </c>
      <c r="C13" s="13">
        <v>19</v>
      </c>
      <c r="D13" s="13">
        <v>25</v>
      </c>
      <c r="E13" s="9">
        <f t="shared" si="3"/>
        <v>1.3157894736842106</v>
      </c>
      <c r="F13" s="13">
        <v>33</v>
      </c>
      <c r="G13" s="13">
        <v>42</v>
      </c>
      <c r="H13" s="9">
        <f t="shared" si="0"/>
        <v>1.2727272727272727</v>
      </c>
      <c r="I13" s="13">
        <v>62</v>
      </c>
      <c r="J13" s="13">
        <v>47</v>
      </c>
      <c r="K13" s="9">
        <f t="shared" si="1"/>
        <v>0.75806451612903225</v>
      </c>
      <c r="L13" s="13">
        <v>57</v>
      </c>
      <c r="M13" s="13">
        <v>47</v>
      </c>
      <c r="N13" s="9">
        <f t="shared" si="2"/>
        <v>0.82456140350877194</v>
      </c>
      <c r="O13" s="8">
        <v>0</v>
      </c>
      <c r="P13" s="8">
        <v>0</v>
      </c>
      <c r="Q13" s="10">
        <v>0</v>
      </c>
      <c r="R13" s="13">
        <f t="shared" si="4"/>
        <v>161</v>
      </c>
    </row>
    <row r="14" spans="1:18" ht="30.75" thickBot="1" x14ac:dyDescent="0.3">
      <c r="A14" s="16">
        <v>5</v>
      </c>
      <c r="B14" s="2" t="s">
        <v>16</v>
      </c>
      <c r="C14" s="13">
        <v>10973</v>
      </c>
      <c r="D14" s="13">
        <v>11846</v>
      </c>
      <c r="E14" s="9">
        <f t="shared" si="3"/>
        <v>1.0795589173425681</v>
      </c>
      <c r="F14" s="13">
        <v>624</v>
      </c>
      <c r="G14" s="13">
        <v>501</v>
      </c>
      <c r="H14" s="9">
        <f t="shared" si="0"/>
        <v>0.80288461538461542</v>
      </c>
      <c r="I14" s="13">
        <v>134</v>
      </c>
      <c r="J14" s="13">
        <v>98</v>
      </c>
      <c r="K14" s="9">
        <f t="shared" si="1"/>
        <v>0.73134328358208955</v>
      </c>
      <c r="L14" s="13">
        <v>46</v>
      </c>
      <c r="M14" s="13">
        <v>24</v>
      </c>
      <c r="N14" s="9">
        <f t="shared" si="2"/>
        <v>0.52173913043478259</v>
      </c>
      <c r="O14" s="8">
        <v>0</v>
      </c>
      <c r="P14" s="13">
        <v>0</v>
      </c>
      <c r="Q14" s="10">
        <v>0</v>
      </c>
      <c r="R14" s="13">
        <f t="shared" si="4"/>
        <v>12469</v>
      </c>
    </row>
    <row r="15" spans="1:18" ht="30.75" thickBot="1" x14ac:dyDescent="0.3">
      <c r="A15" s="16">
        <v>6</v>
      </c>
      <c r="B15" s="2" t="s">
        <v>17</v>
      </c>
      <c r="C15" s="13">
        <v>10609</v>
      </c>
      <c r="D15" s="13">
        <v>9842</v>
      </c>
      <c r="E15" s="9">
        <f t="shared" si="3"/>
        <v>0.92770289376944104</v>
      </c>
      <c r="F15" s="13">
        <v>305</v>
      </c>
      <c r="G15" s="13">
        <v>395</v>
      </c>
      <c r="H15" s="9">
        <f t="shared" si="0"/>
        <v>1.2950819672131149</v>
      </c>
      <c r="I15" s="13">
        <v>114</v>
      </c>
      <c r="J15" s="13">
        <v>81</v>
      </c>
      <c r="K15" s="9">
        <f t="shared" si="1"/>
        <v>0.71052631578947367</v>
      </c>
      <c r="L15" s="13">
        <v>35</v>
      </c>
      <c r="M15" s="13">
        <v>12</v>
      </c>
      <c r="N15" s="9">
        <f t="shared" si="2"/>
        <v>0.34285714285714286</v>
      </c>
      <c r="O15" s="13">
        <v>0</v>
      </c>
      <c r="P15" s="8">
        <v>0</v>
      </c>
      <c r="Q15" s="10">
        <v>0</v>
      </c>
      <c r="R15" s="13">
        <f t="shared" si="4"/>
        <v>10330</v>
      </c>
    </row>
    <row r="16" spans="1:18" ht="45.75" thickBot="1" x14ac:dyDescent="0.3">
      <c r="A16" s="16">
        <v>7</v>
      </c>
      <c r="B16" s="2" t="s">
        <v>18</v>
      </c>
      <c r="C16" s="14"/>
      <c r="D16" s="14"/>
      <c r="E16" s="15">
        <v>0</v>
      </c>
      <c r="F16" s="14"/>
      <c r="G16" s="14"/>
      <c r="H16" s="15">
        <v>0</v>
      </c>
      <c r="I16" s="14"/>
      <c r="J16" s="14"/>
      <c r="K16" s="15">
        <v>0</v>
      </c>
      <c r="L16" s="14"/>
      <c r="M16" s="14"/>
      <c r="N16" s="15">
        <v>0</v>
      </c>
      <c r="O16" s="12"/>
      <c r="P16" s="12"/>
      <c r="Q16" s="11">
        <v>0</v>
      </c>
      <c r="R16" s="14">
        <f t="shared" si="4"/>
        <v>0</v>
      </c>
    </row>
    <row r="17" spans="1:18" ht="15.75" thickBot="1" x14ac:dyDescent="0.3">
      <c r="A17" s="5" t="s">
        <v>24</v>
      </c>
      <c r="B17" s="2" t="s">
        <v>13</v>
      </c>
      <c r="C17" s="12"/>
      <c r="D17" s="12"/>
      <c r="E17" s="11">
        <v>0</v>
      </c>
      <c r="F17" s="12"/>
      <c r="G17" s="12"/>
      <c r="H17" s="11">
        <v>0</v>
      </c>
      <c r="I17" s="12"/>
      <c r="J17" s="12"/>
      <c r="K17" s="11">
        <v>0</v>
      </c>
      <c r="L17" s="12"/>
      <c r="M17" s="12"/>
      <c r="N17" s="11">
        <v>0</v>
      </c>
      <c r="O17" s="12"/>
      <c r="P17" s="12"/>
      <c r="Q17" s="11">
        <v>0</v>
      </c>
      <c r="R17" s="12">
        <f t="shared" si="4"/>
        <v>0</v>
      </c>
    </row>
    <row r="18" spans="1:18" ht="15.75" thickBot="1" x14ac:dyDescent="0.3">
      <c r="A18" s="5" t="s">
        <v>25</v>
      </c>
      <c r="B18" s="2" t="s">
        <v>19</v>
      </c>
      <c r="C18" s="12"/>
      <c r="D18" s="12"/>
      <c r="E18" s="11">
        <v>0</v>
      </c>
      <c r="F18" s="12"/>
      <c r="G18" s="12"/>
      <c r="H18" s="11">
        <v>0</v>
      </c>
      <c r="I18" s="12"/>
      <c r="J18" s="12"/>
      <c r="K18" s="11">
        <v>0</v>
      </c>
      <c r="L18" s="12"/>
      <c r="M18" s="12"/>
      <c r="N18" s="11">
        <v>0</v>
      </c>
      <c r="O18" s="12"/>
      <c r="P18" s="12"/>
      <c r="Q18" s="11">
        <v>0</v>
      </c>
      <c r="R18" s="12">
        <f t="shared" si="4"/>
        <v>0</v>
      </c>
    </row>
    <row r="19" spans="1:18" ht="30.75" thickBot="1" x14ac:dyDescent="0.3">
      <c r="A19" s="16">
        <v>8</v>
      </c>
      <c r="B19" s="2" t="s">
        <v>20</v>
      </c>
      <c r="C19" s="13">
        <v>492.11041306538436</v>
      </c>
      <c r="D19" s="13">
        <v>887.67591422383668</v>
      </c>
      <c r="E19" s="9">
        <f t="shared" si="3"/>
        <v>1.8038145315691489</v>
      </c>
      <c r="F19" s="13">
        <v>567.48294722827393</v>
      </c>
      <c r="G19" s="13">
        <v>629.54095190549992</v>
      </c>
      <c r="H19" s="9">
        <f t="shared" si="0"/>
        <v>1.1093565982560931</v>
      </c>
      <c r="I19" s="13">
        <v>811.0134184714376</v>
      </c>
      <c r="J19" s="13">
        <v>1009.7600011574077</v>
      </c>
      <c r="K19" s="9">
        <f t="shared" si="1"/>
        <v>1.2450595491509362</v>
      </c>
      <c r="L19" s="13">
        <v>1042.1829268292684</v>
      </c>
      <c r="M19" s="13">
        <v>2062.6428604497364</v>
      </c>
      <c r="N19" s="9">
        <f t="shared" si="2"/>
        <v>1.9791562568819947</v>
      </c>
      <c r="O19" s="8">
        <v>0</v>
      </c>
      <c r="P19" s="8">
        <v>0</v>
      </c>
      <c r="Q19" s="10">
        <v>0</v>
      </c>
      <c r="R19" s="8"/>
    </row>
    <row r="21" spans="1:18" x14ac:dyDescent="0.25">
      <c r="A21" s="6"/>
    </row>
    <row r="23" spans="1:18" x14ac:dyDescent="0.25">
      <c r="B23" t="s">
        <v>30</v>
      </c>
    </row>
    <row r="24" spans="1:18" x14ac:dyDescent="0.25">
      <c r="B24" t="s">
        <v>29</v>
      </c>
    </row>
  </sheetData>
  <autoFilter ref="A7:R7"/>
  <mergeCells count="9"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ageMargins left="0.7" right="0.7" top="0.75" bottom="0.75" header="0.3" footer="0.3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3.4 ЛЭ</vt:lpstr>
      <vt:lpstr>3.4 СПб</vt:lpstr>
      <vt:lpstr>3.4 ЛО</vt:lpstr>
      <vt:lpstr>'3.4 ЛО'!Область_печати</vt:lpstr>
      <vt:lpstr>'3.4 СПб'!Область_печати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2016-04-21T09:21:04Z</dcterms:modified>
</cp:coreProperties>
</file>