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8" windowWidth="14808" windowHeight="7836" activeTab="3"/>
  </bookViews>
  <sheets>
    <sheet name="2" sheetId="1" r:id="rId1"/>
    <sheet name="3 " sheetId="10" r:id="rId2"/>
    <sheet name="4" sheetId="3" r:id="rId3"/>
    <sheet name="5" sheetId="4" r:id="rId4"/>
    <sheet name="6" sheetId="5" r:id="rId5"/>
    <sheet name="7" sheetId="6" r:id="rId6"/>
    <sheet name="8 " sheetId="11" r:id="rId7"/>
    <sheet name="1" sheetId="8" r:id="rId8"/>
  </sheets>
  <calcPr calcId="145621"/>
</workbook>
</file>

<file path=xl/calcChain.xml><?xml version="1.0" encoding="utf-8"?>
<calcChain xmlns="http://schemas.openxmlformats.org/spreadsheetml/2006/main">
  <c r="D12" i="6" l="1"/>
  <c r="E16" i="6"/>
  <c r="F16" i="6"/>
  <c r="D16" i="6"/>
  <c r="F12" i="6" l="1"/>
  <c r="E12" i="6"/>
  <c r="B166" i="10" l="1"/>
  <c r="A166" i="10"/>
  <c r="A236" i="10" s="1"/>
  <c r="B165" i="10"/>
  <c r="A165" i="10"/>
  <c r="G164" i="10"/>
  <c r="B164" i="10"/>
  <c r="A164" i="10"/>
  <c r="B163" i="10"/>
  <c r="A163" i="10"/>
  <c r="B162" i="10"/>
  <c r="A162" i="10"/>
  <c r="B161" i="10"/>
  <c r="A161" i="10"/>
  <c r="A121" i="10"/>
  <c r="A97" i="10"/>
  <c r="A90" i="10"/>
  <c r="J26" i="10"/>
  <c r="J25" i="10"/>
  <c r="J24" i="10"/>
  <c r="J23" i="10"/>
  <c r="J22" i="10"/>
  <c r="J21" i="10"/>
  <c r="J20" i="10"/>
  <c r="J18" i="10"/>
  <c r="J164" i="10" s="1"/>
  <c r="G19" i="10" l="1"/>
  <c r="G17" i="10"/>
  <c r="G16" i="10"/>
  <c r="G162" i="10" s="1"/>
  <c r="G15" i="10"/>
  <c r="G163" i="10" l="1"/>
  <c r="J17" i="10"/>
  <c r="J163" i="10" s="1"/>
  <c r="G161" i="10"/>
  <c r="J15" i="10"/>
  <c r="J161" i="10" s="1"/>
  <c r="G165" i="10"/>
  <c r="J19" i="10"/>
  <c r="J165" i="10" s="1"/>
  <c r="J16" i="10"/>
  <c r="J162" i="10" s="1"/>
</calcChain>
</file>

<file path=xl/sharedStrings.xml><?xml version="1.0" encoding="utf-8"?>
<sst xmlns="http://schemas.openxmlformats.org/spreadsheetml/2006/main" count="563" uniqueCount="242">
  <si>
    <t xml:space="preserve">1. Полное наименование </t>
  </si>
  <si>
    <t xml:space="preserve">2. Сокращенное наименование </t>
  </si>
  <si>
    <t>3. Место нахождения</t>
  </si>
  <si>
    <t xml:space="preserve">4. Адрес юридического лица </t>
  </si>
  <si>
    <t xml:space="preserve">5. ИНН </t>
  </si>
  <si>
    <t xml:space="preserve">6. КПП </t>
  </si>
  <si>
    <t>7. Ф.И.О. руководителя</t>
  </si>
  <si>
    <t xml:space="preserve">9. Контактный телефон </t>
  </si>
  <si>
    <t xml:space="preserve">8. Адрес электронной почты </t>
  </si>
  <si>
    <t xml:space="preserve">10. Факс </t>
  </si>
  <si>
    <t>Приложение 2</t>
  </si>
  <si>
    <t>Публичное акционерное общество энергетики и эликтирификации "Ленэнерго"</t>
  </si>
  <si>
    <t>ПАО "Ленэнерго"</t>
  </si>
  <si>
    <t>Санкт-Петербург</t>
  </si>
  <si>
    <t>площадь Конституции, д.1, Санкт-Пеетребург, 196247</t>
  </si>
  <si>
    <t>Сизов А.А.</t>
  </si>
  <si>
    <t>office@lenenergo.ru</t>
  </si>
  <si>
    <t xml:space="preserve">+7 (812) 595 8613 </t>
  </si>
  <si>
    <t>+7 (812) 494 3254</t>
  </si>
  <si>
    <t>ПРОГНОЗНЫЕ СВЕДЕНИЯ</t>
  </si>
  <si>
    <t>о расходах за технологическое присоединение</t>
  </si>
  <si>
    <t>(наименование сетевой организации)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</si>
  <si>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</si>
  <si>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</si>
  <si>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</si>
  <si>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</t>
  </si>
  <si>
    <t>мощностью 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</si>
  <si>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</si>
  <si>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</si>
  <si>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</si>
  <si>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</si>
  <si>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</si>
  <si>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</si>
  <si>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</si>
  <si>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</si>
  <si>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</si>
  <si>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Приложение 3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</si>
  <si>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</si>
  <si>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</si>
  <si>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</si>
  <si>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</si>
  <si>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</si>
  <si>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</si>
  <si>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</si>
  <si>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</si>
  <si>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</si>
  <si>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</si>
  <si>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</si>
  <si>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</si>
  <si>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</si>
  <si>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</si>
  <si>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</si>
  <si>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</si>
  <si>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</si>
  <si>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</si>
  <si>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</si>
  <si>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</si>
  <si>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</si>
  <si>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</si>
  <si>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Приложение 4</t>
  </si>
  <si>
    <t>РАСЧЕТ</t>
  </si>
  <si>
    <t>необходимой валовой выручки сетевой организации</t>
  </si>
  <si>
    <t>на технологическое присоединение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</si>
  <si>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</si>
  <si>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</si>
  <si>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</si>
  <si>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</si>
  <si>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</si>
  <si>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</si>
  <si>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</si>
  <si>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</si>
  <si>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</si>
  <si>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</si>
  <si>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</si>
  <si>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</si>
  <si>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</si>
  <si>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</si>
  <si>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</si>
  <si>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</si>
  <si>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</si>
  <si>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</si>
  <si>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</si>
  <si>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</si>
  <si>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</si>
  <si>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</si>
  <si>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</si>
  <si>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</si>
  <si>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</si>
  <si>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Приложение 5</t>
  </si>
  <si>
    <t>ФАКТИЧЕСКИЕ СРЕДНИЕ ДАННЫЕ</t>
  </si>
  <si>
    <t>о присоединенных объемах максимальной мощности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</si>
  <si>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</si>
  <si>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</si>
  <si>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</si>
  <si>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</si>
  <si>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</si>
  <si>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6</t>
  </si>
  <si>
    <t>о длине линий электропередачи и об объемах максимальной</t>
  </si>
  <si>
    <t>мощности построенных объектов за 3 предыдущих года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</si>
  <si>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</si>
  <si>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</si>
  <si>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</si>
  <si>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</si>
  <si>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</si>
  <si>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</si>
  <si>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</si>
  <si>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</si>
  <si>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7</t>
  </si>
  <si>
    <t>Категория заявителей</t>
  </si>
  <si>
    <t>Количество договоров (штук)</t>
  </si>
  <si>
    <t>Максимальная мощность (кВт)</t>
  </si>
  <si>
    <t>35 кВ и выше</t>
  </si>
  <si>
    <t>Объекты генерации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</si>
  <si>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</si>
  <si>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</si>
  <si>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</si>
  <si>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</si>
  <si>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ИНФОРМАЦИЯ</t>
  </si>
  <si>
    <t>об осуществлении технологического присоединения</t>
  </si>
  <si>
    <t>Стоимость договоров (без НДС) (тыс. рублей)</t>
  </si>
  <si>
    <t>От 8900 кВт - всего</t>
  </si>
  <si>
    <t>Приложение 8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</si>
  <si>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</si>
  <si>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 xml:space="preserve"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</si>
  <si>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</si>
  <si>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</si>
  <si>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</si>
  <si>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год</t>
  </si>
  <si>
    <t>(расчетный период регулирования)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</si>
  <si>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</si>
  <si>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</si>
  <si>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1.1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</si>
  <si>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1.2</t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</si>
  <si>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4</t>
    </r>
  </si>
  <si>
    <t>на _2016 год на территории Санкт-Петербурга</t>
  </si>
  <si>
    <t>на территории Санкт-Петербурга</t>
  </si>
  <si>
    <t>за 3 предыдущих года по каждому мероприятию на территории Санкт-Петербурга</t>
  </si>
  <si>
    <t>по каждому мероприятию на территории Санкт-Петербурга</t>
  </si>
  <si>
    <t>ПАО "ленэнерго" на 2016 год на территории Санкт-Петербурга</t>
  </si>
  <si>
    <t>строительство кабельных линий (НН)</t>
  </si>
  <si>
    <t>строительство кабельных линий (СН2)</t>
  </si>
  <si>
    <t>Ожидаемые данные за текущий период (2015)</t>
  </si>
  <si>
    <t>Плановые показатели на следующий период (2016)</t>
  </si>
  <si>
    <t>руб./кВт.</t>
  </si>
  <si>
    <t>х</t>
  </si>
  <si>
    <t>в т.ч.</t>
  </si>
  <si>
    <t>С2i Стандаризированная тарифная ставка на покрытие расходов на строительство воздушных линий электропередачи в расчете на 1 км линии</t>
  </si>
  <si>
    <t>руб./км</t>
  </si>
  <si>
    <t>СИП 2 3 х70+1х70</t>
  </si>
  <si>
    <t>СИП 2 3 х 95+1 х 95</t>
  </si>
  <si>
    <t>СИП 2 3 х  120+1х95</t>
  </si>
  <si>
    <t xml:space="preserve">АПвБбШп 4Х120 </t>
  </si>
  <si>
    <t>(один кабель в траншее)</t>
  </si>
  <si>
    <t>(два кабеля в траншее)</t>
  </si>
  <si>
    <t>АПвБбШп 4Х150</t>
  </si>
  <si>
    <t xml:space="preserve"> (один кабель в траншее)</t>
  </si>
  <si>
    <t xml:space="preserve"> (два кабеля в траншее)</t>
  </si>
  <si>
    <t xml:space="preserve">АПвБбШп 4Х240 </t>
  </si>
  <si>
    <t xml:space="preserve">АСБ2л 4Х120 </t>
  </si>
  <si>
    <t>АСБ2л 4Х150</t>
  </si>
  <si>
    <t>АСБ2л 4Х240</t>
  </si>
  <si>
    <t xml:space="preserve">АСБ2л 4Х240 </t>
  </si>
  <si>
    <t>руб./кВт</t>
  </si>
  <si>
    <t>КТП 1Х63 тупикового типа</t>
  </si>
  <si>
    <t>КТП 1Х100 тупикового типа</t>
  </si>
  <si>
    <t>КТП 1Х160 тупикового типа</t>
  </si>
  <si>
    <t>КТП 1Х250 тупикового типа</t>
  </si>
  <si>
    <t>КТП 1Х400 тупикового типа</t>
  </si>
  <si>
    <t>КТП 1Х630 тупикового типа</t>
  </si>
  <si>
    <t>КТП 1Х1000 тупикового типа</t>
  </si>
  <si>
    <t>КТП 1Х63 проходного типа</t>
  </si>
  <si>
    <t>КТП 1Х100 проходного типа</t>
  </si>
  <si>
    <t>КТП 1Х160 проходного типа</t>
  </si>
  <si>
    <t>КТП 1Х250 проходного типа</t>
  </si>
  <si>
    <t>КТП 1Х400 проходного типа</t>
  </si>
  <si>
    <t>КТП 1Х630 проходного типа</t>
  </si>
  <si>
    <t>КТП 1Х1000 проходного типа</t>
  </si>
  <si>
    <t>2КТП 2Х63</t>
  </si>
  <si>
    <t>2КТП 2Х100</t>
  </si>
  <si>
    <t xml:space="preserve">2КТП 2Х160 </t>
  </si>
  <si>
    <t xml:space="preserve">2КТП 2Х250 </t>
  </si>
  <si>
    <t xml:space="preserve">2КТП 2Х400 </t>
  </si>
  <si>
    <t xml:space="preserve">2КТП 2Х630 </t>
  </si>
  <si>
    <t xml:space="preserve">2КТП 2Х1000 </t>
  </si>
  <si>
    <t>БКТП 1Х100</t>
  </si>
  <si>
    <t>БКТП 1Х160</t>
  </si>
  <si>
    <t>БКТП 1Х250</t>
  </si>
  <si>
    <t>БКТП 1Х400</t>
  </si>
  <si>
    <t>БКТП 1Х630</t>
  </si>
  <si>
    <t>БКТП 1Х1000</t>
  </si>
  <si>
    <t>БКТП 2Х100</t>
  </si>
  <si>
    <t>БКТП 2Х160</t>
  </si>
  <si>
    <t>БКТП 2Х250</t>
  </si>
  <si>
    <t>БКТП 2Х400</t>
  </si>
  <si>
    <t>БКТП 2Х630</t>
  </si>
  <si>
    <t>БКТП 2Х1000</t>
  </si>
  <si>
    <t>БКТП 2Х1250</t>
  </si>
  <si>
    <t>БКТП 2Х1600</t>
  </si>
  <si>
    <t>БКРТП 2Х1250</t>
  </si>
  <si>
    <t>РТП 4Х1250</t>
  </si>
  <si>
    <t>СИП 3 1х35</t>
  </si>
  <si>
    <t>СИП 3 1х50</t>
  </si>
  <si>
    <t>СИП 3 1х70</t>
  </si>
  <si>
    <t>СИП 3 1х 95</t>
  </si>
  <si>
    <t>СИП 3 1х120</t>
  </si>
  <si>
    <t xml:space="preserve">АСБ2л 3Х120 </t>
  </si>
  <si>
    <t>АСБ2л 3Х240</t>
  </si>
  <si>
    <t xml:space="preserve">АСБ2л 3Х240 </t>
  </si>
  <si>
    <t>1 302 104</t>
  </si>
  <si>
    <t xml:space="preserve">АПвПу2г 3(1Х120/70) </t>
  </si>
  <si>
    <t>2 192 674</t>
  </si>
  <si>
    <t xml:space="preserve">АПвПу2г 3(1Х185/50) </t>
  </si>
  <si>
    <t>2 348 443</t>
  </si>
  <si>
    <t>АПвПу2г 3(1Х240/70)</t>
  </si>
  <si>
    <t xml:space="preserve">АПвПу2г 3(1Х240/70) </t>
  </si>
  <si>
    <t>2 594 592</t>
  </si>
  <si>
    <t>руб/кВт</t>
  </si>
  <si>
    <t>Уровень напряжения</t>
  </si>
  <si>
    <t>ПАО "Ленэнерго" Санкт-Петербург Территориальная зона №1</t>
  </si>
  <si>
    <t>ПАО "Ленэнерго" Санкт-Петербург Территориальная зона №2  </t>
  </si>
  <si>
    <t>6-20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</si>
  <si>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</si>
  <si>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</si>
  <si>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</si>
  <si>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t>0,4, 6-10</t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</si>
  <si>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</si>
  <si>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1"/>
        <color theme="1"/>
        <rFont val="Calibri"/>
        <family val="2"/>
        <charset val="204"/>
        <scheme val="minor"/>
      </rPr>
      <t>3</t>
    </r>
  </si>
  <si>
    <t>0,4, 6-20</t>
  </si>
  <si>
    <t>0,4</t>
  </si>
  <si>
    <r>
      <t>С</t>
    </r>
    <r>
      <rPr>
        <vertAlign val="subscript"/>
        <sz val="10"/>
        <color rgb="FF000000"/>
        <rFont val="Calibri"/>
        <family val="2"/>
        <charset val="204"/>
      </rPr>
      <t>3</t>
    </r>
  </si>
  <si>
    <t>руб/км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</si>
  <si>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 уровне напряжения НН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</si>
  <si>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</si>
  <si>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</si>
  <si>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 уровне напряжения СН2</t>
  </si>
  <si>
    <t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СН2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</si>
  <si>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</si>
  <si>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</si>
  <si>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</si>
  <si>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по договорам, заключенным за текущий год (2015) на территории Санкт-Петербурга</t>
  </si>
  <si>
    <t>0,4, 6-10 кВ</t>
  </si>
  <si>
    <t>110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</si>
</sst>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vertAlign val="subscript"/>
      <sz val="10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77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8" fillId="0" borderId="1" xfId="1" applyBorder="1"/>
    <xf numFmtId="49" fontId="0" fillId="0" borderId="1" xfId="0" applyNumberFormat="1" applyBorder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left" vertical="center" wrapText="1" indent="6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3" fontId="5" fillId="0" borderId="1" xfId="0" applyNumberFormat="1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left" vertical="center" wrapText="1" indent="2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nenergo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B8" sqref="B8:C8"/>
    </sheetView>
  </sheetViews>
  <sheetFormatPr defaultRowHeight="14.4" x14ac:dyDescent="0.3"/>
  <cols>
    <col min="2" max="2" width="37.5546875" customWidth="1"/>
    <col min="3" max="3" width="74.44140625" customWidth="1"/>
  </cols>
  <sheetData>
    <row r="2" spans="2:3" x14ac:dyDescent="0.3">
      <c r="C2" s="3" t="s">
        <v>10</v>
      </c>
    </row>
    <row r="4" spans="2:3" x14ac:dyDescent="0.3">
      <c r="B4" s="1"/>
    </row>
    <row r="5" spans="2:3" x14ac:dyDescent="0.3">
      <c r="B5" s="46" t="s">
        <v>19</v>
      </c>
      <c r="C5" s="46"/>
    </row>
    <row r="6" spans="2:3" x14ac:dyDescent="0.3">
      <c r="B6" s="46" t="s">
        <v>20</v>
      </c>
      <c r="C6" s="46"/>
    </row>
    <row r="7" spans="2:3" x14ac:dyDescent="0.3">
      <c r="B7" s="46" t="s">
        <v>138</v>
      </c>
      <c r="C7" s="46"/>
    </row>
    <row r="8" spans="2:3" x14ac:dyDescent="0.3">
      <c r="B8" s="46" t="s">
        <v>21</v>
      </c>
      <c r="C8" s="46"/>
    </row>
    <row r="9" spans="2:3" x14ac:dyDescent="0.3">
      <c r="B9" s="2"/>
    </row>
    <row r="10" spans="2:3" x14ac:dyDescent="0.3">
      <c r="B10" s="5" t="s">
        <v>0</v>
      </c>
      <c r="C10" s="6" t="s">
        <v>11</v>
      </c>
    </row>
    <row r="11" spans="2:3" x14ac:dyDescent="0.3">
      <c r="B11" s="5" t="s">
        <v>1</v>
      </c>
      <c r="C11" s="6" t="s">
        <v>12</v>
      </c>
    </row>
    <row r="12" spans="2:3" x14ac:dyDescent="0.3">
      <c r="B12" s="5" t="s">
        <v>2</v>
      </c>
      <c r="C12" s="6" t="s">
        <v>13</v>
      </c>
    </row>
    <row r="13" spans="2:3" x14ac:dyDescent="0.3">
      <c r="B13" s="5" t="s">
        <v>3</v>
      </c>
      <c r="C13" s="6" t="s">
        <v>14</v>
      </c>
    </row>
    <row r="14" spans="2:3" x14ac:dyDescent="0.3">
      <c r="B14" s="5" t="s">
        <v>4</v>
      </c>
      <c r="C14" s="7">
        <v>7803002209</v>
      </c>
    </row>
    <row r="15" spans="2:3" x14ac:dyDescent="0.3">
      <c r="B15" s="5" t="s">
        <v>5</v>
      </c>
      <c r="C15" s="7">
        <v>781001001</v>
      </c>
    </row>
    <row r="16" spans="2:3" x14ac:dyDescent="0.3">
      <c r="B16" s="5" t="s">
        <v>6</v>
      </c>
      <c r="C16" s="6" t="s">
        <v>15</v>
      </c>
    </row>
    <row r="17" spans="2:3" x14ac:dyDescent="0.3">
      <c r="B17" s="5" t="s">
        <v>8</v>
      </c>
      <c r="C17" s="8" t="s">
        <v>16</v>
      </c>
    </row>
    <row r="18" spans="2:3" x14ac:dyDescent="0.3">
      <c r="B18" s="5" t="s">
        <v>7</v>
      </c>
      <c r="C18" s="9" t="s">
        <v>17</v>
      </c>
    </row>
    <row r="19" spans="2:3" x14ac:dyDescent="0.3">
      <c r="B19" s="5" t="s">
        <v>9</v>
      </c>
      <c r="C19" s="9" t="s">
        <v>18</v>
      </c>
    </row>
  </sheetData>
  <mergeCells count="4">
    <mergeCell ref="B5:C5"/>
    <mergeCell ref="B6:C6"/>
    <mergeCell ref="B7:C7"/>
    <mergeCell ref="B8:C8"/>
  </mergeCells>
  <hyperlinks>
    <hyperlink ref="C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3"/>
  <sheetViews>
    <sheetView topLeftCell="A199" zoomScale="70" zoomScaleNormal="70" workbookViewId="0">
      <selection activeCell="B266" sqref="B266"/>
    </sheetView>
  </sheetViews>
  <sheetFormatPr defaultRowHeight="14.4" x14ac:dyDescent="0.3"/>
  <cols>
    <col min="1" max="1" width="8.88671875" style="29"/>
    <col min="2" max="2" width="46.21875" style="29" customWidth="1"/>
    <col min="3" max="3" width="10.6640625" style="29" customWidth="1"/>
    <col min="4" max="4" width="4.109375" style="29" customWidth="1"/>
    <col min="5" max="5" width="3" style="29" customWidth="1"/>
    <col min="6" max="6" width="2.5546875" style="29" customWidth="1"/>
    <col min="7" max="9" width="5.5546875" style="29" customWidth="1"/>
    <col min="10" max="12" width="5.44140625" style="29" customWidth="1"/>
    <col min="13" max="16384" width="8.88671875" style="29"/>
  </cols>
  <sheetData>
    <row r="1" spans="1:14" x14ac:dyDescent="0.3">
      <c r="L1" s="30" t="s">
        <v>36</v>
      </c>
    </row>
    <row r="2" spans="1:14" x14ac:dyDescent="0.3">
      <c r="B2" s="47" t="s">
        <v>22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x14ac:dyDescent="0.3">
      <c r="B3" s="47" t="s">
        <v>23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4" x14ac:dyDescent="0.3">
      <c r="B4" s="47" t="s">
        <v>24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4" x14ac:dyDescent="0.3">
      <c r="B5" s="47" t="s">
        <v>25</v>
      </c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4" x14ac:dyDescent="0.3">
      <c r="B6" s="47" t="s">
        <v>26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4" x14ac:dyDescent="0.3">
      <c r="B7" s="48" t="s">
        <v>12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4" x14ac:dyDescent="0.3">
      <c r="B8" s="47" t="s">
        <v>21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4" x14ac:dyDescent="0.3">
      <c r="B9" s="48" t="s">
        <v>134</v>
      </c>
      <c r="C9" s="48"/>
      <c r="D9" s="48"/>
      <c r="E9" s="48"/>
      <c r="F9" s="48"/>
      <c r="G9" s="48"/>
      <c r="H9" s="48"/>
      <c r="I9" s="48"/>
      <c r="J9" s="48"/>
      <c r="K9" s="48"/>
      <c r="L9" s="48"/>
    </row>
    <row r="12" spans="1:14" ht="28.8" customHeight="1" x14ac:dyDescent="0.3">
      <c r="A12" s="49" t="s">
        <v>27</v>
      </c>
      <c r="B12" s="49"/>
      <c r="C12" s="50" t="s">
        <v>217</v>
      </c>
      <c r="D12" s="50" t="s">
        <v>28</v>
      </c>
      <c r="E12" s="50"/>
      <c r="F12" s="50"/>
      <c r="G12" s="51" t="s">
        <v>29</v>
      </c>
      <c r="H12" s="51"/>
      <c r="I12" s="51"/>
      <c r="J12" s="51"/>
      <c r="K12" s="51"/>
      <c r="L12" s="51"/>
      <c r="M12" s="52"/>
      <c r="N12" s="53"/>
    </row>
    <row r="13" spans="1:14" ht="46.8" customHeight="1" x14ac:dyDescent="0.3">
      <c r="A13" s="49"/>
      <c r="B13" s="49"/>
      <c r="C13" s="50"/>
      <c r="D13" s="50"/>
      <c r="E13" s="50"/>
      <c r="F13" s="50"/>
      <c r="G13" s="51" t="s">
        <v>30</v>
      </c>
      <c r="H13" s="51"/>
      <c r="I13" s="51"/>
      <c r="J13" s="51" t="s">
        <v>31</v>
      </c>
      <c r="K13" s="51"/>
      <c r="L13" s="51"/>
      <c r="M13" s="31"/>
      <c r="N13" s="31"/>
    </row>
    <row r="14" spans="1:14" ht="28.2" customHeight="1" x14ac:dyDescent="0.3">
      <c r="A14" s="54" t="s">
        <v>218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4" ht="165.6" x14ac:dyDescent="0.3">
      <c r="A15" s="32" t="s">
        <v>130</v>
      </c>
      <c r="B15" s="33" t="s">
        <v>221</v>
      </c>
      <c r="C15" s="55" t="s">
        <v>224</v>
      </c>
      <c r="D15" s="55" t="s">
        <v>143</v>
      </c>
      <c r="E15" s="55"/>
      <c r="F15" s="55"/>
      <c r="G15" s="56">
        <f>'4'!F10</f>
        <v>716.22589967528563</v>
      </c>
      <c r="H15" s="55"/>
      <c r="I15" s="55"/>
      <c r="J15" s="56">
        <f>G15</f>
        <v>716.22589967528563</v>
      </c>
      <c r="K15" s="55"/>
      <c r="L15" s="55"/>
    </row>
    <row r="16" spans="1:14" ht="55.2" x14ac:dyDescent="0.3">
      <c r="A16" s="32" t="s">
        <v>131</v>
      </c>
      <c r="B16" s="34" t="s">
        <v>32</v>
      </c>
      <c r="C16" s="55"/>
      <c r="D16" s="55" t="s">
        <v>143</v>
      </c>
      <c r="E16" s="55"/>
      <c r="F16" s="55"/>
      <c r="G16" s="56">
        <f>'4'!F21</f>
        <v>299.85938967479575</v>
      </c>
      <c r="H16" s="55"/>
      <c r="I16" s="55"/>
      <c r="J16" s="56">
        <f t="shared" ref="J16:J26" si="0">G16</f>
        <v>299.85938967479575</v>
      </c>
      <c r="K16" s="55"/>
      <c r="L16" s="55"/>
    </row>
    <row r="17" spans="1:12" ht="55.2" x14ac:dyDescent="0.3">
      <c r="A17" s="32" t="s">
        <v>132</v>
      </c>
      <c r="B17" s="34" t="s">
        <v>33</v>
      </c>
      <c r="C17" s="55"/>
      <c r="D17" s="55" t="s">
        <v>143</v>
      </c>
      <c r="E17" s="55"/>
      <c r="F17" s="55"/>
      <c r="G17" s="56">
        <f>'4'!F24</f>
        <v>65.81537464309973</v>
      </c>
      <c r="H17" s="55"/>
      <c r="I17" s="55"/>
      <c r="J17" s="56">
        <f t="shared" si="0"/>
        <v>65.81537464309973</v>
      </c>
      <c r="K17" s="55"/>
      <c r="L17" s="55"/>
    </row>
    <row r="18" spans="1:12" ht="82.8" x14ac:dyDescent="0.3">
      <c r="A18" s="32" t="s">
        <v>222</v>
      </c>
      <c r="B18" s="34" t="s">
        <v>34</v>
      </c>
      <c r="C18" s="55"/>
      <c r="D18" s="55" t="s">
        <v>143</v>
      </c>
      <c r="E18" s="55"/>
      <c r="F18" s="55"/>
      <c r="G18" s="55">
        <v>65</v>
      </c>
      <c r="H18" s="55"/>
      <c r="I18" s="55"/>
      <c r="J18" s="55">
        <f t="shared" si="0"/>
        <v>65</v>
      </c>
      <c r="K18" s="55"/>
      <c r="L18" s="55"/>
    </row>
    <row r="19" spans="1:12" ht="96.6" x14ac:dyDescent="0.3">
      <c r="A19" s="32" t="s">
        <v>223</v>
      </c>
      <c r="B19" s="34" t="s">
        <v>35</v>
      </c>
      <c r="C19" s="55"/>
      <c r="D19" s="55" t="s">
        <v>143</v>
      </c>
      <c r="E19" s="55"/>
      <c r="F19" s="55"/>
      <c r="G19" s="56">
        <f>'4'!F27</f>
        <v>128.85877401868342</v>
      </c>
      <c r="H19" s="55"/>
      <c r="I19" s="55"/>
      <c r="J19" s="56">
        <f t="shared" si="0"/>
        <v>128.85877401868342</v>
      </c>
      <c r="K19" s="55"/>
      <c r="L19" s="55"/>
    </row>
    <row r="20" spans="1:12" ht="124.2" x14ac:dyDescent="0.3">
      <c r="A20" s="57" t="s">
        <v>225</v>
      </c>
      <c r="B20" s="33" t="s">
        <v>232</v>
      </c>
      <c r="C20" s="55">
        <v>0.4</v>
      </c>
      <c r="D20" s="55" t="s">
        <v>147</v>
      </c>
      <c r="E20" s="55"/>
      <c r="F20" s="55"/>
      <c r="G20" s="55" t="s">
        <v>144</v>
      </c>
      <c r="H20" s="55"/>
      <c r="I20" s="55"/>
      <c r="J20" s="55" t="str">
        <f t="shared" si="0"/>
        <v>х</v>
      </c>
      <c r="K20" s="55"/>
      <c r="L20" s="55"/>
    </row>
    <row r="21" spans="1:12" ht="15.6" customHeight="1" x14ac:dyDescent="0.3">
      <c r="A21" s="57"/>
      <c r="B21" s="33" t="s">
        <v>145</v>
      </c>
      <c r="C21" s="55"/>
      <c r="D21" s="55"/>
      <c r="E21" s="55"/>
      <c r="F21" s="55"/>
      <c r="G21" s="55" t="s">
        <v>144</v>
      </c>
      <c r="H21" s="55"/>
      <c r="I21" s="55"/>
      <c r="J21" s="55" t="str">
        <f t="shared" si="0"/>
        <v>х</v>
      </c>
      <c r="K21" s="55"/>
      <c r="L21" s="55"/>
    </row>
    <row r="22" spans="1:12" ht="15.6" customHeight="1" x14ac:dyDescent="0.3">
      <c r="A22" s="57"/>
      <c r="B22" s="35" t="s">
        <v>148</v>
      </c>
      <c r="C22" s="55"/>
      <c r="D22" s="55"/>
      <c r="E22" s="55"/>
      <c r="F22" s="55"/>
      <c r="G22" s="56">
        <v>144921</v>
      </c>
      <c r="H22" s="56"/>
      <c r="I22" s="56"/>
      <c r="J22" s="56">
        <f t="shared" si="0"/>
        <v>144921</v>
      </c>
      <c r="K22" s="56"/>
      <c r="L22" s="56"/>
    </row>
    <row r="23" spans="1:12" ht="15.6" customHeight="1" x14ac:dyDescent="0.3">
      <c r="A23" s="57"/>
      <c r="B23" s="35" t="s">
        <v>149</v>
      </c>
      <c r="C23" s="55"/>
      <c r="D23" s="55"/>
      <c r="E23" s="55"/>
      <c r="F23" s="55"/>
      <c r="G23" s="56">
        <v>176846</v>
      </c>
      <c r="H23" s="56"/>
      <c r="I23" s="56"/>
      <c r="J23" s="56">
        <f t="shared" si="0"/>
        <v>176846</v>
      </c>
      <c r="K23" s="56"/>
      <c r="L23" s="56"/>
    </row>
    <row r="24" spans="1:12" ht="15.6" customHeight="1" x14ac:dyDescent="0.3">
      <c r="A24" s="57"/>
      <c r="B24" s="35" t="s">
        <v>150</v>
      </c>
      <c r="C24" s="55"/>
      <c r="D24" s="55"/>
      <c r="E24" s="55"/>
      <c r="F24" s="55"/>
      <c r="G24" s="56">
        <v>196152</v>
      </c>
      <c r="H24" s="56"/>
      <c r="I24" s="56"/>
      <c r="J24" s="56">
        <f t="shared" si="0"/>
        <v>196152</v>
      </c>
      <c r="K24" s="56"/>
      <c r="L24" s="56"/>
    </row>
    <row r="25" spans="1:12" ht="124.2" x14ac:dyDescent="0.3">
      <c r="A25" s="57" t="s">
        <v>226</v>
      </c>
      <c r="B25" s="33" t="s">
        <v>129</v>
      </c>
      <c r="C25" s="55">
        <v>0.4</v>
      </c>
      <c r="D25" s="55" t="s">
        <v>147</v>
      </c>
      <c r="E25" s="55"/>
      <c r="F25" s="55"/>
      <c r="G25" s="55" t="s">
        <v>144</v>
      </c>
      <c r="H25" s="55"/>
      <c r="I25" s="55"/>
      <c r="J25" s="55" t="str">
        <f t="shared" si="0"/>
        <v>х</v>
      </c>
      <c r="K25" s="55"/>
      <c r="L25" s="55"/>
    </row>
    <row r="26" spans="1:12" x14ac:dyDescent="0.3">
      <c r="A26" s="57"/>
      <c r="B26" s="33" t="s">
        <v>145</v>
      </c>
      <c r="C26" s="55"/>
      <c r="D26" s="55"/>
      <c r="E26" s="55"/>
      <c r="F26" s="55"/>
      <c r="G26" s="55" t="s">
        <v>144</v>
      </c>
      <c r="H26" s="55"/>
      <c r="I26" s="55"/>
      <c r="J26" s="55" t="str">
        <f t="shared" si="0"/>
        <v>х</v>
      </c>
      <c r="K26" s="55"/>
      <c r="L26" s="55"/>
    </row>
    <row r="27" spans="1:12" x14ac:dyDescent="0.3">
      <c r="A27" s="57"/>
      <c r="B27" s="36" t="s">
        <v>151</v>
      </c>
      <c r="C27" s="55"/>
      <c r="D27" s="55"/>
      <c r="E27" s="55"/>
      <c r="F27" s="55"/>
      <c r="G27" s="56">
        <v>726469</v>
      </c>
      <c r="H27" s="56"/>
      <c r="I27" s="56"/>
      <c r="J27" s="56">
        <v>726469</v>
      </c>
      <c r="K27" s="56"/>
      <c r="L27" s="56"/>
    </row>
    <row r="28" spans="1:12" x14ac:dyDescent="0.3">
      <c r="A28" s="57"/>
      <c r="B28" s="36" t="s">
        <v>152</v>
      </c>
      <c r="C28" s="55"/>
      <c r="D28" s="55"/>
      <c r="E28" s="55"/>
      <c r="F28" s="55"/>
      <c r="G28" s="56"/>
      <c r="H28" s="56"/>
      <c r="I28" s="56"/>
      <c r="J28" s="56"/>
      <c r="K28" s="56"/>
      <c r="L28" s="56"/>
    </row>
    <row r="29" spans="1:12" x14ac:dyDescent="0.3">
      <c r="A29" s="57"/>
      <c r="B29" s="36" t="s">
        <v>151</v>
      </c>
      <c r="C29" s="55"/>
      <c r="D29" s="55"/>
      <c r="E29" s="55"/>
      <c r="F29" s="55"/>
      <c r="G29" s="56">
        <v>1017057</v>
      </c>
      <c r="H29" s="56"/>
      <c r="I29" s="56"/>
      <c r="J29" s="56">
        <v>1017057</v>
      </c>
      <c r="K29" s="56"/>
      <c r="L29" s="56"/>
    </row>
    <row r="30" spans="1:12" x14ac:dyDescent="0.3">
      <c r="A30" s="57"/>
      <c r="B30" s="36" t="s">
        <v>153</v>
      </c>
      <c r="C30" s="55"/>
      <c r="D30" s="55"/>
      <c r="E30" s="55"/>
      <c r="F30" s="55"/>
      <c r="G30" s="56"/>
      <c r="H30" s="56"/>
      <c r="I30" s="56"/>
      <c r="J30" s="56"/>
      <c r="K30" s="56"/>
      <c r="L30" s="56"/>
    </row>
    <row r="31" spans="1:12" x14ac:dyDescent="0.3">
      <c r="A31" s="57"/>
      <c r="B31" s="36" t="s">
        <v>154</v>
      </c>
      <c r="C31" s="55"/>
      <c r="D31" s="55"/>
      <c r="E31" s="55"/>
      <c r="F31" s="55"/>
      <c r="G31" s="56">
        <v>748704</v>
      </c>
      <c r="H31" s="56"/>
      <c r="I31" s="56"/>
      <c r="J31" s="56">
        <v>748704</v>
      </c>
      <c r="K31" s="56"/>
      <c r="L31" s="56"/>
    </row>
    <row r="32" spans="1:12" x14ac:dyDescent="0.3">
      <c r="A32" s="57"/>
      <c r="B32" s="36" t="s">
        <v>155</v>
      </c>
      <c r="C32" s="55"/>
      <c r="D32" s="55"/>
      <c r="E32" s="55"/>
      <c r="F32" s="55"/>
      <c r="G32" s="56"/>
      <c r="H32" s="56"/>
      <c r="I32" s="56"/>
      <c r="J32" s="56"/>
      <c r="K32" s="56"/>
      <c r="L32" s="56"/>
    </row>
    <row r="33" spans="1:12" x14ac:dyDescent="0.3">
      <c r="A33" s="57"/>
      <c r="B33" s="36" t="s">
        <v>154</v>
      </c>
      <c r="C33" s="55"/>
      <c r="D33" s="55"/>
      <c r="E33" s="55"/>
      <c r="F33" s="55"/>
      <c r="G33" s="56">
        <v>1048187</v>
      </c>
      <c r="H33" s="56"/>
      <c r="I33" s="56"/>
      <c r="J33" s="56">
        <v>1048187</v>
      </c>
      <c r="K33" s="56"/>
      <c r="L33" s="56"/>
    </row>
    <row r="34" spans="1:12" x14ac:dyDescent="0.3">
      <c r="A34" s="57"/>
      <c r="B34" s="36" t="s">
        <v>156</v>
      </c>
      <c r="C34" s="55"/>
      <c r="D34" s="55"/>
      <c r="E34" s="55"/>
      <c r="F34" s="55"/>
      <c r="G34" s="56"/>
      <c r="H34" s="56"/>
      <c r="I34" s="56"/>
      <c r="J34" s="56"/>
      <c r="K34" s="56"/>
      <c r="L34" s="56"/>
    </row>
    <row r="35" spans="1:12" x14ac:dyDescent="0.3">
      <c r="A35" s="57"/>
      <c r="B35" s="36" t="s">
        <v>157</v>
      </c>
      <c r="C35" s="55"/>
      <c r="D35" s="55"/>
      <c r="E35" s="55"/>
      <c r="F35" s="55"/>
      <c r="G35" s="56">
        <v>1292641</v>
      </c>
      <c r="H35" s="56"/>
      <c r="I35" s="56"/>
      <c r="J35" s="56">
        <v>1292641</v>
      </c>
      <c r="K35" s="56"/>
      <c r="L35" s="56"/>
    </row>
    <row r="36" spans="1:12" x14ac:dyDescent="0.3">
      <c r="A36" s="57"/>
      <c r="B36" s="36" t="s">
        <v>152</v>
      </c>
      <c r="C36" s="55"/>
      <c r="D36" s="55"/>
      <c r="E36" s="55"/>
      <c r="F36" s="55"/>
      <c r="G36" s="56"/>
      <c r="H36" s="56"/>
      <c r="I36" s="56"/>
      <c r="J36" s="56"/>
      <c r="K36" s="56"/>
      <c r="L36" s="56"/>
    </row>
    <row r="37" spans="1:12" x14ac:dyDescent="0.3">
      <c r="A37" s="57"/>
      <c r="B37" s="36" t="s">
        <v>157</v>
      </c>
      <c r="C37" s="55"/>
      <c r="D37" s="55"/>
      <c r="E37" s="55"/>
      <c r="F37" s="55"/>
      <c r="G37" s="56">
        <v>1809698</v>
      </c>
      <c r="H37" s="56"/>
      <c r="I37" s="56"/>
      <c r="J37" s="56">
        <v>1809698</v>
      </c>
      <c r="K37" s="56"/>
      <c r="L37" s="56"/>
    </row>
    <row r="38" spans="1:12" x14ac:dyDescent="0.3">
      <c r="A38" s="57"/>
      <c r="B38" s="36" t="s">
        <v>153</v>
      </c>
      <c r="C38" s="55"/>
      <c r="D38" s="55"/>
      <c r="E38" s="55"/>
      <c r="F38" s="55"/>
      <c r="G38" s="56"/>
      <c r="H38" s="56"/>
      <c r="I38" s="56"/>
      <c r="J38" s="56"/>
      <c r="K38" s="56"/>
      <c r="L38" s="56"/>
    </row>
    <row r="39" spans="1:12" x14ac:dyDescent="0.3">
      <c r="A39" s="57"/>
      <c r="B39" s="36" t="s">
        <v>158</v>
      </c>
      <c r="C39" s="55"/>
      <c r="D39" s="55"/>
      <c r="E39" s="55"/>
      <c r="F39" s="55"/>
      <c r="G39" s="56">
        <v>626266</v>
      </c>
      <c r="H39" s="56"/>
      <c r="I39" s="56"/>
      <c r="J39" s="56">
        <v>626266</v>
      </c>
      <c r="K39" s="56"/>
      <c r="L39" s="56"/>
    </row>
    <row r="40" spans="1:12" x14ac:dyDescent="0.3">
      <c r="A40" s="57"/>
      <c r="B40" s="36" t="s">
        <v>152</v>
      </c>
      <c r="C40" s="55"/>
      <c r="D40" s="55"/>
      <c r="E40" s="55"/>
      <c r="F40" s="55"/>
      <c r="G40" s="56"/>
      <c r="H40" s="56"/>
      <c r="I40" s="56"/>
      <c r="J40" s="56"/>
      <c r="K40" s="56"/>
      <c r="L40" s="56"/>
    </row>
    <row r="41" spans="1:12" x14ac:dyDescent="0.3">
      <c r="A41" s="57"/>
      <c r="B41" s="36" t="s">
        <v>158</v>
      </c>
      <c r="C41" s="55"/>
      <c r="D41" s="55"/>
      <c r="E41" s="55"/>
      <c r="F41" s="55"/>
      <c r="G41" s="56">
        <v>876773</v>
      </c>
      <c r="H41" s="56"/>
      <c r="I41" s="56"/>
      <c r="J41" s="56">
        <v>876773</v>
      </c>
      <c r="K41" s="56"/>
      <c r="L41" s="56"/>
    </row>
    <row r="42" spans="1:12" x14ac:dyDescent="0.3">
      <c r="A42" s="57"/>
      <c r="B42" s="36" t="s">
        <v>153</v>
      </c>
      <c r="C42" s="55"/>
      <c r="D42" s="55"/>
      <c r="E42" s="55"/>
      <c r="F42" s="55"/>
      <c r="G42" s="56"/>
      <c r="H42" s="56"/>
      <c r="I42" s="56"/>
      <c r="J42" s="56"/>
      <c r="K42" s="56"/>
      <c r="L42" s="56"/>
    </row>
    <row r="43" spans="1:12" x14ac:dyDescent="0.3">
      <c r="A43" s="57"/>
      <c r="B43" s="36" t="s">
        <v>159</v>
      </c>
      <c r="C43" s="55"/>
      <c r="D43" s="55"/>
      <c r="E43" s="55"/>
      <c r="F43" s="55"/>
      <c r="G43" s="56">
        <v>1127335</v>
      </c>
      <c r="H43" s="56"/>
      <c r="I43" s="56"/>
      <c r="J43" s="56">
        <v>1127335</v>
      </c>
      <c r="K43" s="56"/>
      <c r="L43" s="56"/>
    </row>
    <row r="44" spans="1:12" x14ac:dyDescent="0.3">
      <c r="A44" s="57"/>
      <c r="B44" s="36" t="s">
        <v>155</v>
      </c>
      <c r="C44" s="55"/>
      <c r="D44" s="55"/>
      <c r="E44" s="55"/>
      <c r="F44" s="55"/>
      <c r="G44" s="56"/>
      <c r="H44" s="56"/>
      <c r="I44" s="56"/>
      <c r="J44" s="56"/>
      <c r="K44" s="56"/>
      <c r="L44" s="56"/>
    </row>
    <row r="45" spans="1:12" x14ac:dyDescent="0.3">
      <c r="A45" s="57"/>
      <c r="B45" s="36" t="s">
        <v>159</v>
      </c>
      <c r="C45" s="55"/>
      <c r="D45" s="55"/>
      <c r="E45" s="55"/>
      <c r="F45" s="55"/>
      <c r="G45" s="56">
        <v>1578269</v>
      </c>
      <c r="H45" s="56"/>
      <c r="I45" s="56"/>
      <c r="J45" s="56">
        <v>1578269</v>
      </c>
      <c r="K45" s="56"/>
      <c r="L45" s="56"/>
    </row>
    <row r="46" spans="1:12" x14ac:dyDescent="0.3">
      <c r="A46" s="57"/>
      <c r="B46" s="36" t="s">
        <v>153</v>
      </c>
      <c r="C46" s="55"/>
      <c r="D46" s="55"/>
      <c r="E46" s="55"/>
      <c r="F46" s="55"/>
      <c r="G46" s="56"/>
      <c r="H46" s="56"/>
      <c r="I46" s="56"/>
      <c r="J46" s="56"/>
      <c r="K46" s="56"/>
      <c r="L46" s="56"/>
    </row>
    <row r="47" spans="1:12" x14ac:dyDescent="0.3">
      <c r="A47" s="57"/>
      <c r="B47" s="36" t="s">
        <v>160</v>
      </c>
      <c r="C47" s="55"/>
      <c r="D47" s="55"/>
      <c r="E47" s="55"/>
      <c r="F47" s="55"/>
      <c r="G47" s="56">
        <v>826831</v>
      </c>
      <c r="H47" s="56"/>
      <c r="I47" s="56"/>
      <c r="J47" s="56">
        <v>826831</v>
      </c>
      <c r="K47" s="56"/>
      <c r="L47" s="56"/>
    </row>
    <row r="48" spans="1:12" x14ac:dyDescent="0.3">
      <c r="A48" s="57"/>
      <c r="B48" s="36" t="s">
        <v>152</v>
      </c>
      <c r="C48" s="55"/>
      <c r="D48" s="55"/>
      <c r="E48" s="55"/>
      <c r="F48" s="55"/>
      <c r="G48" s="56"/>
      <c r="H48" s="56"/>
      <c r="I48" s="56"/>
      <c r="J48" s="56"/>
      <c r="K48" s="56"/>
      <c r="L48" s="56"/>
    </row>
    <row r="49" spans="1:12" x14ac:dyDescent="0.3">
      <c r="A49" s="57"/>
      <c r="B49" s="36" t="s">
        <v>161</v>
      </c>
      <c r="C49" s="55"/>
      <c r="D49" s="55"/>
      <c r="E49" s="55"/>
      <c r="F49" s="55"/>
      <c r="G49" s="56">
        <v>1157563</v>
      </c>
      <c r="H49" s="56"/>
      <c r="I49" s="56"/>
      <c r="J49" s="56">
        <v>1157563</v>
      </c>
      <c r="K49" s="56"/>
      <c r="L49" s="56"/>
    </row>
    <row r="50" spans="1:12" x14ac:dyDescent="0.3">
      <c r="A50" s="57"/>
      <c r="B50" s="36" t="s">
        <v>153</v>
      </c>
      <c r="C50" s="55"/>
      <c r="D50" s="55"/>
      <c r="E50" s="55"/>
      <c r="F50" s="55"/>
      <c r="G50" s="56"/>
      <c r="H50" s="56"/>
      <c r="I50" s="56"/>
      <c r="J50" s="56"/>
      <c r="K50" s="56"/>
      <c r="L50" s="56"/>
    </row>
    <row r="51" spans="1:12" ht="96.6" x14ac:dyDescent="0.3">
      <c r="A51" s="57" t="s">
        <v>133</v>
      </c>
      <c r="B51" s="37" t="s">
        <v>231</v>
      </c>
      <c r="C51" s="55">
        <v>0.4</v>
      </c>
      <c r="D51" s="55" t="s">
        <v>162</v>
      </c>
      <c r="E51" s="55"/>
      <c r="F51" s="55"/>
      <c r="G51" s="55" t="s">
        <v>144</v>
      </c>
      <c r="H51" s="55"/>
      <c r="I51" s="55"/>
      <c r="J51" s="55" t="s">
        <v>144</v>
      </c>
      <c r="K51" s="55"/>
      <c r="L51" s="55"/>
    </row>
    <row r="52" spans="1:12" x14ac:dyDescent="0.3">
      <c r="A52" s="57"/>
      <c r="B52" s="37" t="s">
        <v>145</v>
      </c>
      <c r="C52" s="55"/>
      <c r="D52" s="55"/>
      <c r="E52" s="55"/>
      <c r="F52" s="55"/>
      <c r="G52" s="55" t="s">
        <v>144</v>
      </c>
      <c r="H52" s="55"/>
      <c r="I52" s="55"/>
      <c r="J52" s="55" t="s">
        <v>144</v>
      </c>
      <c r="K52" s="55"/>
      <c r="L52" s="55"/>
    </row>
    <row r="53" spans="1:12" x14ac:dyDescent="0.3">
      <c r="A53" s="57"/>
      <c r="B53" s="36" t="s">
        <v>163</v>
      </c>
      <c r="C53" s="55"/>
      <c r="D53" s="55"/>
      <c r="E53" s="55"/>
      <c r="F53" s="55"/>
      <c r="G53" s="58">
        <v>2812</v>
      </c>
      <c r="H53" s="58"/>
      <c r="I53" s="58"/>
      <c r="J53" s="58">
        <v>2812</v>
      </c>
      <c r="K53" s="58"/>
      <c r="L53" s="58"/>
    </row>
    <row r="54" spans="1:12" x14ac:dyDescent="0.3">
      <c r="A54" s="57"/>
      <c r="B54" s="36" t="s">
        <v>164</v>
      </c>
      <c r="C54" s="55"/>
      <c r="D54" s="55"/>
      <c r="E54" s="55"/>
      <c r="F54" s="55"/>
      <c r="G54" s="58">
        <v>1470</v>
      </c>
      <c r="H54" s="58"/>
      <c r="I54" s="58"/>
      <c r="J54" s="58">
        <v>1470</v>
      </c>
      <c r="K54" s="58"/>
      <c r="L54" s="58"/>
    </row>
    <row r="55" spans="1:12" x14ac:dyDescent="0.3">
      <c r="A55" s="57"/>
      <c r="B55" s="36" t="s">
        <v>165</v>
      </c>
      <c r="C55" s="55"/>
      <c r="D55" s="55"/>
      <c r="E55" s="55"/>
      <c r="F55" s="55"/>
      <c r="G55" s="58">
        <v>1174</v>
      </c>
      <c r="H55" s="58"/>
      <c r="I55" s="58"/>
      <c r="J55" s="58">
        <v>1174</v>
      </c>
      <c r="K55" s="58"/>
      <c r="L55" s="58"/>
    </row>
    <row r="56" spans="1:12" x14ac:dyDescent="0.3">
      <c r="A56" s="57"/>
      <c r="B56" s="36" t="s">
        <v>166</v>
      </c>
      <c r="C56" s="55"/>
      <c r="D56" s="55"/>
      <c r="E56" s="55"/>
      <c r="F56" s="55"/>
      <c r="G56" s="59">
        <v>809</v>
      </c>
      <c r="H56" s="59"/>
      <c r="I56" s="59"/>
      <c r="J56" s="59">
        <v>809</v>
      </c>
      <c r="K56" s="59"/>
      <c r="L56" s="59"/>
    </row>
    <row r="57" spans="1:12" x14ac:dyDescent="0.3">
      <c r="A57" s="57"/>
      <c r="B57" s="36" t="s">
        <v>167</v>
      </c>
      <c r="C57" s="55"/>
      <c r="D57" s="55"/>
      <c r="E57" s="55"/>
      <c r="F57" s="55"/>
      <c r="G57" s="58">
        <v>1124</v>
      </c>
      <c r="H57" s="58"/>
      <c r="I57" s="58"/>
      <c r="J57" s="58">
        <v>1124</v>
      </c>
      <c r="K57" s="58"/>
      <c r="L57" s="58"/>
    </row>
    <row r="58" spans="1:12" x14ac:dyDescent="0.3">
      <c r="A58" s="57"/>
      <c r="B58" s="36" t="s">
        <v>168</v>
      </c>
      <c r="C58" s="55"/>
      <c r="D58" s="55"/>
      <c r="E58" s="55"/>
      <c r="F58" s="55"/>
      <c r="G58" s="59">
        <v>655</v>
      </c>
      <c r="H58" s="59"/>
      <c r="I58" s="59"/>
      <c r="J58" s="59">
        <v>655</v>
      </c>
      <c r="K58" s="59"/>
      <c r="L58" s="59"/>
    </row>
    <row r="59" spans="1:12" x14ac:dyDescent="0.3">
      <c r="A59" s="57"/>
      <c r="B59" s="36" t="s">
        <v>169</v>
      </c>
      <c r="C59" s="55"/>
      <c r="D59" s="55"/>
      <c r="E59" s="55"/>
      <c r="F59" s="55"/>
      <c r="G59" s="59">
        <v>487</v>
      </c>
      <c r="H59" s="59"/>
      <c r="I59" s="59"/>
      <c r="J59" s="59">
        <v>487</v>
      </c>
      <c r="K59" s="59"/>
      <c r="L59" s="59"/>
    </row>
    <row r="60" spans="1:12" x14ac:dyDescent="0.3">
      <c r="A60" s="57"/>
      <c r="B60" s="36" t="s">
        <v>170</v>
      </c>
      <c r="C60" s="55"/>
      <c r="D60" s="55"/>
      <c r="E60" s="55"/>
      <c r="F60" s="55"/>
      <c r="G60" s="58">
        <v>5018</v>
      </c>
      <c r="H60" s="58"/>
      <c r="I60" s="58"/>
      <c r="J60" s="58">
        <v>5018</v>
      </c>
      <c r="K60" s="58"/>
      <c r="L60" s="58"/>
    </row>
    <row r="61" spans="1:12" x14ac:dyDescent="0.3">
      <c r="A61" s="57"/>
      <c r="B61" s="36" t="s">
        <v>171</v>
      </c>
      <c r="C61" s="55"/>
      <c r="D61" s="55"/>
      <c r="E61" s="55"/>
      <c r="F61" s="55"/>
      <c r="G61" s="58">
        <v>3233</v>
      </c>
      <c r="H61" s="58"/>
      <c r="I61" s="58"/>
      <c r="J61" s="58">
        <v>3233</v>
      </c>
      <c r="K61" s="58"/>
      <c r="L61" s="58"/>
    </row>
    <row r="62" spans="1:12" x14ac:dyDescent="0.3">
      <c r="A62" s="57"/>
      <c r="B62" s="36" t="s">
        <v>172</v>
      </c>
      <c r="C62" s="55"/>
      <c r="D62" s="55"/>
      <c r="E62" s="55"/>
      <c r="F62" s="55"/>
      <c r="G62" s="58">
        <v>2110</v>
      </c>
      <c r="H62" s="58"/>
      <c r="I62" s="58"/>
      <c r="J62" s="58">
        <v>2110</v>
      </c>
      <c r="K62" s="58"/>
      <c r="L62" s="58"/>
    </row>
    <row r="63" spans="1:12" x14ac:dyDescent="0.3">
      <c r="A63" s="57"/>
      <c r="B63" s="36" t="s">
        <v>173</v>
      </c>
      <c r="C63" s="55"/>
      <c r="D63" s="55"/>
      <c r="E63" s="55"/>
      <c r="F63" s="55"/>
      <c r="G63" s="58">
        <v>1464</v>
      </c>
      <c r="H63" s="58"/>
      <c r="I63" s="58"/>
      <c r="J63" s="58">
        <v>1464</v>
      </c>
      <c r="K63" s="58"/>
      <c r="L63" s="58"/>
    </row>
    <row r="64" spans="1:12" x14ac:dyDescent="0.3">
      <c r="A64" s="57"/>
      <c r="B64" s="36" t="s">
        <v>174</v>
      </c>
      <c r="C64" s="55"/>
      <c r="D64" s="55"/>
      <c r="E64" s="55"/>
      <c r="F64" s="55"/>
      <c r="G64" s="58">
        <v>1551</v>
      </c>
      <c r="H64" s="58"/>
      <c r="I64" s="58"/>
      <c r="J64" s="58">
        <v>1551</v>
      </c>
      <c r="K64" s="58"/>
      <c r="L64" s="58"/>
    </row>
    <row r="65" spans="1:12" x14ac:dyDescent="0.3">
      <c r="A65" s="57"/>
      <c r="B65" s="36" t="s">
        <v>175</v>
      </c>
      <c r="C65" s="55"/>
      <c r="D65" s="55"/>
      <c r="E65" s="55"/>
      <c r="F65" s="55"/>
      <c r="G65" s="58">
        <v>1083</v>
      </c>
      <c r="H65" s="58"/>
      <c r="I65" s="58"/>
      <c r="J65" s="58">
        <v>1083</v>
      </c>
      <c r="K65" s="58"/>
      <c r="L65" s="58"/>
    </row>
    <row r="66" spans="1:12" x14ac:dyDescent="0.3">
      <c r="A66" s="57"/>
      <c r="B66" s="36" t="s">
        <v>176</v>
      </c>
      <c r="C66" s="55"/>
      <c r="D66" s="55"/>
      <c r="E66" s="55"/>
      <c r="F66" s="55"/>
      <c r="G66" s="59">
        <v>830</v>
      </c>
      <c r="H66" s="59"/>
      <c r="I66" s="59"/>
      <c r="J66" s="59">
        <v>830</v>
      </c>
      <c r="K66" s="59"/>
      <c r="L66" s="59"/>
    </row>
    <row r="67" spans="1:12" x14ac:dyDescent="0.3">
      <c r="A67" s="57"/>
      <c r="B67" s="36" t="s">
        <v>177</v>
      </c>
      <c r="C67" s="55"/>
      <c r="D67" s="55"/>
      <c r="E67" s="55"/>
      <c r="F67" s="55"/>
      <c r="G67" s="58">
        <v>3671</v>
      </c>
      <c r="H67" s="58"/>
      <c r="I67" s="58"/>
      <c r="J67" s="58">
        <v>3671</v>
      </c>
      <c r="K67" s="58"/>
      <c r="L67" s="58"/>
    </row>
    <row r="68" spans="1:12" x14ac:dyDescent="0.3">
      <c r="A68" s="57"/>
      <c r="B68" s="36" t="s">
        <v>178</v>
      </c>
      <c r="C68" s="55"/>
      <c r="D68" s="55"/>
      <c r="E68" s="55"/>
      <c r="F68" s="55"/>
      <c r="G68" s="58">
        <v>2367</v>
      </c>
      <c r="H68" s="58"/>
      <c r="I68" s="58"/>
      <c r="J68" s="58">
        <v>2367</v>
      </c>
      <c r="K68" s="58"/>
      <c r="L68" s="58"/>
    </row>
    <row r="69" spans="1:12" x14ac:dyDescent="0.3">
      <c r="A69" s="57"/>
      <c r="B69" s="36" t="s">
        <v>179</v>
      </c>
      <c r="C69" s="55"/>
      <c r="D69" s="55"/>
      <c r="E69" s="55"/>
      <c r="F69" s="55"/>
      <c r="G69" s="58">
        <v>1548</v>
      </c>
      <c r="H69" s="58"/>
      <c r="I69" s="58"/>
      <c r="J69" s="58">
        <v>1548</v>
      </c>
      <c r="K69" s="58"/>
      <c r="L69" s="58"/>
    </row>
    <row r="70" spans="1:12" x14ac:dyDescent="0.3">
      <c r="A70" s="57"/>
      <c r="B70" s="36" t="s">
        <v>180</v>
      </c>
      <c r="C70" s="55"/>
      <c r="D70" s="55"/>
      <c r="E70" s="55"/>
      <c r="F70" s="55"/>
      <c r="G70" s="58">
        <v>1107</v>
      </c>
      <c r="H70" s="58"/>
      <c r="I70" s="58"/>
      <c r="J70" s="58">
        <v>1107</v>
      </c>
      <c r="K70" s="58"/>
      <c r="L70" s="58"/>
    </row>
    <row r="71" spans="1:12" x14ac:dyDescent="0.3">
      <c r="A71" s="57"/>
      <c r="B71" s="36" t="s">
        <v>181</v>
      </c>
      <c r="C71" s="55"/>
      <c r="D71" s="55"/>
      <c r="E71" s="55"/>
      <c r="F71" s="55"/>
      <c r="G71" s="59">
        <v>589</v>
      </c>
      <c r="H71" s="59"/>
      <c r="I71" s="59"/>
      <c r="J71" s="59">
        <v>589</v>
      </c>
      <c r="K71" s="59"/>
      <c r="L71" s="59"/>
    </row>
    <row r="72" spans="1:12" x14ac:dyDescent="0.3">
      <c r="A72" s="57"/>
      <c r="B72" s="36" t="s">
        <v>182</v>
      </c>
      <c r="C72" s="55"/>
      <c r="D72" s="55"/>
      <c r="E72" s="55"/>
      <c r="F72" s="55"/>
      <c r="G72" s="59">
        <v>750</v>
      </c>
      <c r="H72" s="59"/>
      <c r="I72" s="59"/>
      <c r="J72" s="59">
        <v>750</v>
      </c>
      <c r="K72" s="59"/>
      <c r="L72" s="59"/>
    </row>
    <row r="73" spans="1:12" x14ac:dyDescent="0.3">
      <c r="A73" s="57"/>
      <c r="B73" s="36" t="s">
        <v>183</v>
      </c>
      <c r="C73" s="55"/>
      <c r="D73" s="55"/>
      <c r="E73" s="55"/>
      <c r="F73" s="55"/>
      <c r="G73" s="59">
        <v>586</v>
      </c>
      <c r="H73" s="59"/>
      <c r="I73" s="59"/>
      <c r="J73" s="59">
        <v>586</v>
      </c>
      <c r="K73" s="59"/>
      <c r="L73" s="59"/>
    </row>
    <row r="74" spans="1:12" x14ac:dyDescent="0.3">
      <c r="A74" s="57"/>
      <c r="B74" s="36" t="s">
        <v>184</v>
      </c>
      <c r="C74" s="55"/>
      <c r="D74" s="55"/>
      <c r="E74" s="55"/>
      <c r="F74" s="55"/>
      <c r="G74" s="58">
        <v>3267</v>
      </c>
      <c r="H74" s="58"/>
      <c r="I74" s="58"/>
      <c r="J74" s="58">
        <v>3267</v>
      </c>
      <c r="K74" s="58"/>
      <c r="L74" s="58"/>
    </row>
    <row r="75" spans="1:12" x14ac:dyDescent="0.3">
      <c r="A75" s="57"/>
      <c r="B75" s="36" t="s">
        <v>185</v>
      </c>
      <c r="C75" s="55"/>
      <c r="D75" s="55"/>
      <c r="E75" s="55"/>
      <c r="F75" s="55"/>
      <c r="G75" s="58">
        <v>5086</v>
      </c>
      <c r="H75" s="58"/>
      <c r="I75" s="58"/>
      <c r="J75" s="58">
        <v>5086</v>
      </c>
      <c r="K75" s="58"/>
      <c r="L75" s="58"/>
    </row>
    <row r="76" spans="1:12" x14ac:dyDescent="0.3">
      <c r="A76" s="57"/>
      <c r="B76" s="36" t="s">
        <v>186</v>
      </c>
      <c r="C76" s="55"/>
      <c r="D76" s="55"/>
      <c r="E76" s="55"/>
      <c r="F76" s="55"/>
      <c r="G76" s="58">
        <v>2205</v>
      </c>
      <c r="H76" s="58"/>
      <c r="I76" s="58"/>
      <c r="J76" s="58">
        <v>2205</v>
      </c>
      <c r="K76" s="58"/>
      <c r="L76" s="58"/>
    </row>
    <row r="77" spans="1:12" x14ac:dyDescent="0.3">
      <c r="A77" s="57"/>
      <c r="B77" s="36" t="s">
        <v>187</v>
      </c>
      <c r="C77" s="55"/>
      <c r="D77" s="55"/>
      <c r="E77" s="55"/>
      <c r="F77" s="55"/>
      <c r="G77" s="58">
        <v>3111</v>
      </c>
      <c r="H77" s="58"/>
      <c r="I77" s="58"/>
      <c r="J77" s="58">
        <v>3111</v>
      </c>
      <c r="K77" s="58"/>
      <c r="L77" s="58"/>
    </row>
    <row r="78" spans="1:12" x14ac:dyDescent="0.3">
      <c r="A78" s="57"/>
      <c r="B78" s="36" t="s">
        <v>188</v>
      </c>
      <c r="C78" s="55"/>
      <c r="D78" s="55"/>
      <c r="E78" s="55"/>
      <c r="F78" s="55"/>
      <c r="G78" s="58">
        <v>2045</v>
      </c>
      <c r="H78" s="58"/>
      <c r="I78" s="58"/>
      <c r="J78" s="58">
        <v>2045</v>
      </c>
      <c r="K78" s="58"/>
      <c r="L78" s="58"/>
    </row>
    <row r="79" spans="1:12" x14ac:dyDescent="0.3">
      <c r="A79" s="57"/>
      <c r="B79" s="36" t="s">
        <v>189</v>
      </c>
      <c r="C79" s="55"/>
      <c r="D79" s="55"/>
      <c r="E79" s="55"/>
      <c r="F79" s="55"/>
      <c r="G79" s="58">
        <v>1314</v>
      </c>
      <c r="H79" s="58"/>
      <c r="I79" s="58"/>
      <c r="J79" s="58">
        <v>1314</v>
      </c>
      <c r="K79" s="58"/>
      <c r="L79" s="58"/>
    </row>
    <row r="80" spans="1:12" x14ac:dyDescent="0.3">
      <c r="A80" s="57"/>
      <c r="B80" s="36" t="s">
        <v>190</v>
      </c>
      <c r="C80" s="55"/>
      <c r="D80" s="55"/>
      <c r="E80" s="55"/>
      <c r="F80" s="55"/>
      <c r="G80" s="58">
        <v>3792</v>
      </c>
      <c r="H80" s="58"/>
      <c r="I80" s="58"/>
      <c r="J80" s="58">
        <v>3792</v>
      </c>
      <c r="K80" s="58"/>
      <c r="L80" s="58"/>
    </row>
    <row r="81" spans="1:12" x14ac:dyDescent="0.3">
      <c r="A81" s="57"/>
      <c r="B81" s="36" t="s">
        <v>191</v>
      </c>
      <c r="C81" s="55"/>
      <c r="D81" s="55"/>
      <c r="E81" s="55"/>
      <c r="F81" s="55"/>
      <c r="G81" s="58">
        <v>2439</v>
      </c>
      <c r="H81" s="58"/>
      <c r="I81" s="58"/>
      <c r="J81" s="58">
        <v>2439</v>
      </c>
      <c r="K81" s="58"/>
      <c r="L81" s="58"/>
    </row>
    <row r="82" spans="1:12" x14ac:dyDescent="0.3">
      <c r="A82" s="57"/>
      <c r="B82" s="36" t="s">
        <v>192</v>
      </c>
      <c r="C82" s="55"/>
      <c r="D82" s="55"/>
      <c r="E82" s="55"/>
      <c r="F82" s="55"/>
      <c r="G82" s="58">
        <v>1649</v>
      </c>
      <c r="H82" s="58"/>
      <c r="I82" s="58"/>
      <c r="J82" s="58">
        <v>1649</v>
      </c>
      <c r="K82" s="58"/>
      <c r="L82" s="58"/>
    </row>
    <row r="83" spans="1:12" x14ac:dyDescent="0.3">
      <c r="A83" s="57"/>
      <c r="B83" s="36" t="s">
        <v>193</v>
      </c>
      <c r="C83" s="55"/>
      <c r="D83" s="55"/>
      <c r="E83" s="55"/>
      <c r="F83" s="55"/>
      <c r="G83" s="58">
        <v>1495</v>
      </c>
      <c r="H83" s="58"/>
      <c r="I83" s="58"/>
      <c r="J83" s="58">
        <v>1495</v>
      </c>
      <c r="K83" s="58"/>
      <c r="L83" s="58"/>
    </row>
    <row r="84" spans="1:12" x14ac:dyDescent="0.3">
      <c r="A84" s="57"/>
      <c r="B84" s="36" t="s">
        <v>194</v>
      </c>
      <c r="C84" s="55"/>
      <c r="D84" s="55"/>
      <c r="E84" s="55"/>
      <c r="F84" s="55"/>
      <c r="G84" s="59">
        <v>982</v>
      </c>
      <c r="H84" s="59"/>
      <c r="I84" s="59"/>
      <c r="J84" s="59">
        <v>982</v>
      </c>
      <c r="K84" s="59"/>
      <c r="L84" s="59"/>
    </row>
    <row r="85" spans="1:12" x14ac:dyDescent="0.3">
      <c r="A85" s="57"/>
      <c r="B85" s="36" t="s">
        <v>195</v>
      </c>
      <c r="C85" s="55"/>
      <c r="D85" s="55"/>
      <c r="E85" s="55"/>
      <c r="F85" s="55"/>
      <c r="G85" s="59">
        <v>742</v>
      </c>
      <c r="H85" s="59"/>
      <c r="I85" s="59"/>
      <c r="J85" s="59">
        <v>742</v>
      </c>
      <c r="K85" s="59"/>
      <c r="L85" s="59"/>
    </row>
    <row r="86" spans="1:12" x14ac:dyDescent="0.3">
      <c r="A86" s="57"/>
      <c r="B86" s="36" t="s">
        <v>196</v>
      </c>
      <c r="C86" s="55"/>
      <c r="D86" s="55"/>
      <c r="E86" s="55"/>
      <c r="F86" s="55"/>
      <c r="G86" s="59">
        <v>753</v>
      </c>
      <c r="H86" s="59"/>
      <c r="I86" s="59"/>
      <c r="J86" s="59">
        <v>753</v>
      </c>
      <c r="K86" s="59"/>
      <c r="L86" s="59"/>
    </row>
    <row r="87" spans="1:12" x14ac:dyDescent="0.3">
      <c r="A87" s="57"/>
      <c r="B87" s="36" t="s">
        <v>197</v>
      </c>
      <c r="C87" s="55"/>
      <c r="D87" s="55"/>
      <c r="E87" s="55"/>
      <c r="F87" s="55"/>
      <c r="G87" s="59">
        <v>602</v>
      </c>
      <c r="H87" s="59"/>
      <c r="I87" s="59"/>
      <c r="J87" s="59">
        <v>602</v>
      </c>
      <c r="K87" s="59"/>
      <c r="L87" s="59"/>
    </row>
    <row r="88" spans="1:12" x14ac:dyDescent="0.3">
      <c r="A88" s="57"/>
      <c r="B88" s="36" t="s">
        <v>198</v>
      </c>
      <c r="C88" s="55"/>
      <c r="D88" s="55"/>
      <c r="E88" s="55"/>
      <c r="F88" s="55"/>
      <c r="G88" s="58">
        <v>2241</v>
      </c>
      <c r="H88" s="58"/>
      <c r="I88" s="58"/>
      <c r="J88" s="58">
        <v>2241</v>
      </c>
      <c r="K88" s="58"/>
      <c r="L88" s="58"/>
    </row>
    <row r="89" spans="1:12" x14ac:dyDescent="0.3">
      <c r="A89" s="57"/>
      <c r="B89" s="36" t="s">
        <v>199</v>
      </c>
      <c r="C89" s="55"/>
      <c r="D89" s="55"/>
      <c r="E89" s="55"/>
      <c r="F89" s="55"/>
      <c r="G89" s="58">
        <v>1288</v>
      </c>
      <c r="H89" s="58"/>
      <c r="I89" s="58"/>
      <c r="J89" s="58">
        <v>1288</v>
      </c>
      <c r="K89" s="58"/>
      <c r="L89" s="58"/>
    </row>
    <row r="90" spans="1:12" ht="41.4" x14ac:dyDescent="0.3">
      <c r="A90" s="57" t="str">
        <f>A20</f>
        <v>С2</v>
      </c>
      <c r="B90" s="33" t="s">
        <v>146</v>
      </c>
      <c r="C90" s="60" t="s">
        <v>220</v>
      </c>
      <c r="D90" s="55" t="s">
        <v>147</v>
      </c>
      <c r="E90" s="55"/>
      <c r="F90" s="55"/>
      <c r="G90" s="55" t="s">
        <v>144</v>
      </c>
      <c r="H90" s="55"/>
      <c r="I90" s="55"/>
      <c r="J90" s="55" t="s">
        <v>144</v>
      </c>
      <c r="K90" s="55"/>
      <c r="L90" s="55"/>
    </row>
    <row r="91" spans="1:12" x14ac:dyDescent="0.3">
      <c r="A91" s="57"/>
      <c r="B91" s="33" t="s">
        <v>145</v>
      </c>
      <c r="C91" s="60"/>
      <c r="D91" s="55"/>
      <c r="E91" s="55"/>
      <c r="F91" s="55"/>
      <c r="G91" s="55" t="s">
        <v>144</v>
      </c>
      <c r="H91" s="55"/>
      <c r="I91" s="55"/>
      <c r="J91" s="55" t="s">
        <v>144</v>
      </c>
      <c r="K91" s="55"/>
      <c r="L91" s="55"/>
    </row>
    <row r="92" spans="1:12" x14ac:dyDescent="0.3">
      <c r="A92" s="57"/>
      <c r="B92" s="35" t="s">
        <v>200</v>
      </c>
      <c r="C92" s="60"/>
      <c r="D92" s="55"/>
      <c r="E92" s="55"/>
      <c r="F92" s="55"/>
      <c r="G92" s="56">
        <v>270029</v>
      </c>
      <c r="H92" s="56"/>
      <c r="I92" s="56"/>
      <c r="J92" s="56">
        <v>270029</v>
      </c>
      <c r="K92" s="56"/>
      <c r="L92" s="56"/>
    </row>
    <row r="93" spans="1:12" x14ac:dyDescent="0.3">
      <c r="A93" s="57"/>
      <c r="B93" s="35" t="s">
        <v>201</v>
      </c>
      <c r="C93" s="60"/>
      <c r="D93" s="55"/>
      <c r="E93" s="55"/>
      <c r="F93" s="55"/>
      <c r="G93" s="56">
        <v>274589</v>
      </c>
      <c r="H93" s="56"/>
      <c r="I93" s="56"/>
      <c r="J93" s="56">
        <v>274589</v>
      </c>
      <c r="K93" s="56"/>
      <c r="L93" s="56"/>
    </row>
    <row r="94" spans="1:12" x14ac:dyDescent="0.3">
      <c r="A94" s="57"/>
      <c r="B94" s="35" t="s">
        <v>202</v>
      </c>
      <c r="C94" s="60"/>
      <c r="D94" s="55"/>
      <c r="E94" s="55"/>
      <c r="F94" s="55"/>
      <c r="G94" s="56">
        <v>285598</v>
      </c>
      <c r="H94" s="56"/>
      <c r="I94" s="56"/>
      <c r="J94" s="56">
        <v>285598</v>
      </c>
      <c r="K94" s="56"/>
      <c r="L94" s="56"/>
    </row>
    <row r="95" spans="1:12" x14ac:dyDescent="0.3">
      <c r="A95" s="57"/>
      <c r="B95" s="35" t="s">
        <v>203</v>
      </c>
      <c r="C95" s="60"/>
      <c r="D95" s="55"/>
      <c r="E95" s="55"/>
      <c r="F95" s="55"/>
      <c r="G95" s="56">
        <v>299355</v>
      </c>
      <c r="H95" s="56"/>
      <c r="I95" s="56"/>
      <c r="J95" s="56">
        <v>299355</v>
      </c>
      <c r="K95" s="56"/>
      <c r="L95" s="56"/>
    </row>
    <row r="96" spans="1:12" x14ac:dyDescent="0.3">
      <c r="A96" s="57"/>
      <c r="B96" s="35" t="s">
        <v>204</v>
      </c>
      <c r="C96" s="60"/>
      <c r="D96" s="55"/>
      <c r="E96" s="55"/>
      <c r="F96" s="55"/>
      <c r="G96" s="56">
        <v>310298</v>
      </c>
      <c r="H96" s="56"/>
      <c r="I96" s="56"/>
      <c r="J96" s="56">
        <v>310298</v>
      </c>
      <c r="K96" s="56"/>
      <c r="L96" s="56"/>
    </row>
    <row r="97" spans="1:12" ht="137.4" customHeight="1" x14ac:dyDescent="0.3">
      <c r="A97" s="57" t="str">
        <f>A25</f>
        <v>С3</v>
      </c>
      <c r="B97" s="33" t="s">
        <v>233</v>
      </c>
      <c r="C97" s="60" t="s">
        <v>220</v>
      </c>
      <c r="D97" s="55" t="s">
        <v>230</v>
      </c>
      <c r="E97" s="55"/>
      <c r="F97" s="55"/>
      <c r="G97" s="55" t="s">
        <v>144</v>
      </c>
      <c r="H97" s="55"/>
      <c r="I97" s="55"/>
      <c r="J97" s="55" t="s">
        <v>144</v>
      </c>
      <c r="K97" s="55"/>
      <c r="L97" s="55"/>
    </row>
    <row r="98" spans="1:12" x14ac:dyDescent="0.3">
      <c r="A98" s="57"/>
      <c r="B98" s="33" t="s">
        <v>145</v>
      </c>
      <c r="C98" s="60"/>
      <c r="D98" s="55"/>
      <c r="E98" s="55"/>
      <c r="F98" s="55"/>
      <c r="G98" s="55" t="s">
        <v>144</v>
      </c>
      <c r="H98" s="55"/>
      <c r="I98" s="55"/>
      <c r="J98" s="55" t="s">
        <v>144</v>
      </c>
      <c r="K98" s="55"/>
      <c r="L98" s="55"/>
    </row>
    <row r="99" spans="1:12" x14ac:dyDescent="0.3">
      <c r="A99" s="57"/>
      <c r="B99" s="36" t="s">
        <v>205</v>
      </c>
      <c r="C99" s="60"/>
      <c r="D99" s="55"/>
      <c r="E99" s="55"/>
      <c r="F99" s="55"/>
      <c r="G99" s="56">
        <v>524380</v>
      </c>
      <c r="H99" s="56"/>
      <c r="I99" s="56"/>
      <c r="J99" s="56">
        <v>524380</v>
      </c>
      <c r="K99" s="56"/>
      <c r="L99" s="56"/>
    </row>
    <row r="100" spans="1:12" x14ac:dyDescent="0.3">
      <c r="A100" s="57"/>
      <c r="B100" s="36" t="s">
        <v>152</v>
      </c>
      <c r="C100" s="60"/>
      <c r="D100" s="55"/>
      <c r="E100" s="55"/>
      <c r="F100" s="55"/>
      <c r="G100" s="56"/>
      <c r="H100" s="56"/>
      <c r="I100" s="56"/>
      <c r="J100" s="56"/>
      <c r="K100" s="56"/>
      <c r="L100" s="56"/>
    </row>
    <row r="101" spans="1:12" x14ac:dyDescent="0.3">
      <c r="A101" s="57"/>
      <c r="B101" s="36" t="s">
        <v>205</v>
      </c>
      <c r="C101" s="60"/>
      <c r="D101" s="55"/>
      <c r="E101" s="55"/>
      <c r="F101" s="55"/>
      <c r="G101" s="56">
        <v>839008</v>
      </c>
      <c r="H101" s="56"/>
      <c r="I101" s="56"/>
      <c r="J101" s="56">
        <v>839008</v>
      </c>
      <c r="K101" s="56"/>
      <c r="L101" s="56"/>
    </row>
    <row r="102" spans="1:12" x14ac:dyDescent="0.3">
      <c r="A102" s="57"/>
      <c r="B102" s="36" t="s">
        <v>153</v>
      </c>
      <c r="C102" s="60"/>
      <c r="D102" s="55"/>
      <c r="E102" s="55"/>
      <c r="F102" s="55"/>
      <c r="G102" s="56"/>
      <c r="H102" s="56"/>
      <c r="I102" s="56"/>
      <c r="J102" s="56"/>
      <c r="K102" s="56"/>
      <c r="L102" s="56"/>
    </row>
    <row r="103" spans="1:12" x14ac:dyDescent="0.3">
      <c r="A103" s="57"/>
      <c r="B103" s="36" t="s">
        <v>206</v>
      </c>
      <c r="C103" s="60"/>
      <c r="D103" s="55"/>
      <c r="E103" s="55"/>
      <c r="F103" s="55"/>
      <c r="G103" s="56">
        <v>813815</v>
      </c>
      <c r="H103" s="56"/>
      <c r="I103" s="56"/>
      <c r="J103" s="56">
        <v>813815</v>
      </c>
      <c r="K103" s="56"/>
      <c r="L103" s="56"/>
    </row>
    <row r="104" spans="1:12" x14ac:dyDescent="0.3">
      <c r="A104" s="57"/>
      <c r="B104" s="36" t="s">
        <v>152</v>
      </c>
      <c r="C104" s="60"/>
      <c r="D104" s="55"/>
      <c r="E104" s="55"/>
      <c r="F104" s="55"/>
      <c r="G104" s="56"/>
      <c r="H104" s="56"/>
      <c r="I104" s="56"/>
      <c r="J104" s="56"/>
      <c r="K104" s="56"/>
      <c r="L104" s="56"/>
    </row>
    <row r="105" spans="1:12" x14ac:dyDescent="0.3">
      <c r="A105" s="57"/>
      <c r="B105" s="36" t="s">
        <v>207</v>
      </c>
      <c r="C105" s="60"/>
      <c r="D105" s="55"/>
      <c r="E105" s="55"/>
      <c r="F105" s="55"/>
      <c r="G105" s="55" t="s">
        <v>208</v>
      </c>
      <c r="H105" s="55"/>
      <c r="I105" s="55"/>
      <c r="J105" s="55" t="s">
        <v>208</v>
      </c>
      <c r="K105" s="55"/>
      <c r="L105" s="55"/>
    </row>
    <row r="106" spans="1:12" x14ac:dyDescent="0.3">
      <c r="A106" s="57"/>
      <c r="B106" s="36" t="s">
        <v>153</v>
      </c>
      <c r="C106" s="60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x14ac:dyDescent="0.3">
      <c r="A107" s="57"/>
      <c r="B107" s="36" t="s">
        <v>209</v>
      </c>
      <c r="C107" s="60"/>
      <c r="D107" s="55"/>
      <c r="E107" s="55"/>
      <c r="F107" s="55"/>
      <c r="G107" s="56">
        <v>1370421</v>
      </c>
      <c r="H107" s="56"/>
      <c r="I107" s="56"/>
      <c r="J107" s="56">
        <v>1370421</v>
      </c>
      <c r="K107" s="56"/>
      <c r="L107" s="56"/>
    </row>
    <row r="108" spans="1:12" x14ac:dyDescent="0.3">
      <c r="A108" s="57"/>
      <c r="B108" s="36" t="s">
        <v>152</v>
      </c>
      <c r="C108" s="60"/>
      <c r="D108" s="55"/>
      <c r="E108" s="55"/>
      <c r="F108" s="55"/>
      <c r="G108" s="56"/>
      <c r="H108" s="56"/>
      <c r="I108" s="56"/>
      <c r="J108" s="56"/>
      <c r="K108" s="56"/>
      <c r="L108" s="56"/>
    </row>
    <row r="109" spans="1:12" x14ac:dyDescent="0.3">
      <c r="A109" s="57"/>
      <c r="B109" s="36" t="s">
        <v>209</v>
      </c>
      <c r="C109" s="60"/>
      <c r="D109" s="55"/>
      <c r="E109" s="55"/>
      <c r="F109" s="55"/>
      <c r="G109" s="55" t="s">
        <v>210</v>
      </c>
      <c r="H109" s="55"/>
      <c r="I109" s="55"/>
      <c r="J109" s="55" t="s">
        <v>210</v>
      </c>
      <c r="K109" s="55"/>
      <c r="L109" s="55"/>
    </row>
    <row r="110" spans="1:12" x14ac:dyDescent="0.3">
      <c r="A110" s="57"/>
      <c r="B110" s="36" t="s">
        <v>153</v>
      </c>
      <c r="C110" s="60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x14ac:dyDescent="0.3">
      <c r="A111" s="57"/>
      <c r="B111" s="36" t="s">
        <v>211</v>
      </c>
      <c r="C111" s="60"/>
      <c r="D111" s="55"/>
      <c r="E111" s="55"/>
      <c r="F111" s="55"/>
      <c r="G111" s="56">
        <v>1467777</v>
      </c>
      <c r="H111" s="56"/>
      <c r="I111" s="56"/>
      <c r="J111" s="56">
        <v>1467777</v>
      </c>
      <c r="K111" s="56"/>
      <c r="L111" s="56"/>
    </row>
    <row r="112" spans="1:12" x14ac:dyDescent="0.3">
      <c r="A112" s="57"/>
      <c r="B112" s="36" t="s">
        <v>152</v>
      </c>
      <c r="C112" s="60"/>
      <c r="D112" s="55"/>
      <c r="E112" s="55"/>
      <c r="F112" s="55"/>
      <c r="G112" s="56"/>
      <c r="H112" s="56"/>
      <c r="I112" s="56"/>
      <c r="J112" s="56"/>
      <c r="K112" s="56"/>
      <c r="L112" s="56"/>
    </row>
    <row r="113" spans="1:12" x14ac:dyDescent="0.3">
      <c r="A113" s="57"/>
      <c r="B113" s="36" t="s">
        <v>211</v>
      </c>
      <c r="C113" s="60"/>
      <c r="D113" s="55"/>
      <c r="E113" s="55"/>
      <c r="F113" s="55"/>
      <c r="G113" s="55" t="s">
        <v>212</v>
      </c>
      <c r="H113" s="55"/>
      <c r="I113" s="55"/>
      <c r="J113" s="55" t="s">
        <v>212</v>
      </c>
      <c r="K113" s="55"/>
      <c r="L113" s="55"/>
    </row>
    <row r="114" spans="1:12" x14ac:dyDescent="0.3">
      <c r="A114" s="57"/>
      <c r="B114" s="36" t="s">
        <v>153</v>
      </c>
      <c r="C114" s="60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x14ac:dyDescent="0.3">
      <c r="A115" s="57"/>
      <c r="B115" s="36" t="s">
        <v>213</v>
      </c>
      <c r="C115" s="60"/>
      <c r="D115" s="55"/>
      <c r="E115" s="55"/>
      <c r="F115" s="55"/>
      <c r="G115" s="56">
        <v>1621620</v>
      </c>
      <c r="H115" s="56"/>
      <c r="I115" s="56"/>
      <c r="J115" s="56">
        <v>1621620</v>
      </c>
      <c r="K115" s="56"/>
      <c r="L115" s="56"/>
    </row>
    <row r="116" spans="1:12" x14ac:dyDescent="0.3">
      <c r="A116" s="57"/>
      <c r="B116" s="36" t="s">
        <v>152</v>
      </c>
      <c r="C116" s="60"/>
      <c r="D116" s="55"/>
      <c r="E116" s="55"/>
      <c r="F116" s="55"/>
      <c r="G116" s="56"/>
      <c r="H116" s="56"/>
      <c r="I116" s="56"/>
      <c r="J116" s="56"/>
      <c r="K116" s="56"/>
      <c r="L116" s="56"/>
    </row>
    <row r="117" spans="1:12" x14ac:dyDescent="0.3">
      <c r="A117" s="57"/>
      <c r="B117" s="36" t="s">
        <v>214</v>
      </c>
      <c r="C117" s="60"/>
      <c r="D117" s="55"/>
      <c r="E117" s="55"/>
      <c r="F117" s="55"/>
      <c r="G117" s="55" t="s">
        <v>215</v>
      </c>
      <c r="H117" s="55"/>
      <c r="I117" s="55"/>
      <c r="J117" s="55" t="s">
        <v>215</v>
      </c>
      <c r="K117" s="55"/>
      <c r="L117" s="55"/>
    </row>
    <row r="118" spans="1:12" x14ac:dyDescent="0.3">
      <c r="A118" s="57"/>
      <c r="B118" s="36" t="s">
        <v>153</v>
      </c>
      <c r="C118" s="60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x14ac:dyDescent="0.3">
      <c r="A119" s="57"/>
      <c r="B119" s="36" t="s">
        <v>151</v>
      </c>
      <c r="C119" s="60"/>
      <c r="D119" s="55"/>
      <c r="E119" s="55"/>
      <c r="F119" s="55"/>
      <c r="G119" s="56">
        <v>726470</v>
      </c>
      <c r="H119" s="56"/>
      <c r="I119" s="56"/>
      <c r="J119" s="56">
        <v>726470</v>
      </c>
      <c r="K119" s="56"/>
      <c r="L119" s="56"/>
    </row>
    <row r="120" spans="1:12" x14ac:dyDescent="0.3">
      <c r="A120" s="57"/>
      <c r="B120" s="36" t="s">
        <v>152</v>
      </c>
      <c r="C120" s="60"/>
      <c r="D120" s="55"/>
      <c r="E120" s="55"/>
      <c r="F120" s="55"/>
      <c r="G120" s="56"/>
      <c r="H120" s="56"/>
      <c r="I120" s="56"/>
      <c r="J120" s="56"/>
      <c r="K120" s="56"/>
      <c r="L120" s="56"/>
    </row>
    <row r="121" spans="1:12" ht="121.2" customHeight="1" x14ac:dyDescent="0.3">
      <c r="A121" s="57" t="str">
        <f>A51</f>
        <v>С4</v>
      </c>
      <c r="B121" s="37" t="s">
        <v>234</v>
      </c>
      <c r="C121" s="60" t="s">
        <v>220</v>
      </c>
      <c r="D121" s="55" t="s">
        <v>216</v>
      </c>
      <c r="E121" s="55"/>
      <c r="F121" s="55"/>
      <c r="G121" s="55" t="s">
        <v>144</v>
      </c>
      <c r="H121" s="55"/>
      <c r="I121" s="55"/>
      <c r="J121" s="55" t="s">
        <v>144</v>
      </c>
      <c r="K121" s="55"/>
      <c r="L121" s="55"/>
    </row>
    <row r="122" spans="1:12" x14ac:dyDescent="0.3">
      <c r="A122" s="57"/>
      <c r="B122" s="37" t="s">
        <v>145</v>
      </c>
      <c r="C122" s="60"/>
      <c r="D122" s="55"/>
      <c r="E122" s="55"/>
      <c r="F122" s="55"/>
      <c r="G122" s="55" t="s">
        <v>144</v>
      </c>
      <c r="H122" s="55"/>
      <c r="I122" s="55"/>
      <c r="J122" s="55" t="s">
        <v>144</v>
      </c>
      <c r="K122" s="55"/>
      <c r="L122" s="55"/>
    </row>
    <row r="123" spans="1:12" x14ac:dyDescent="0.3">
      <c r="A123" s="57"/>
      <c r="B123" s="36" t="s">
        <v>163</v>
      </c>
      <c r="C123" s="60"/>
      <c r="D123" s="55"/>
      <c r="E123" s="55"/>
      <c r="F123" s="55"/>
      <c r="G123" s="58">
        <v>2812</v>
      </c>
      <c r="H123" s="58"/>
      <c r="I123" s="58"/>
      <c r="J123" s="58">
        <v>2812</v>
      </c>
      <c r="K123" s="58"/>
      <c r="L123" s="58"/>
    </row>
    <row r="124" spans="1:12" x14ac:dyDescent="0.3">
      <c r="A124" s="57"/>
      <c r="B124" s="36" t="s">
        <v>164</v>
      </c>
      <c r="C124" s="60"/>
      <c r="D124" s="55"/>
      <c r="E124" s="55"/>
      <c r="F124" s="55"/>
      <c r="G124" s="58">
        <v>1470</v>
      </c>
      <c r="H124" s="58"/>
      <c r="I124" s="58"/>
      <c r="J124" s="58">
        <v>1470</v>
      </c>
      <c r="K124" s="58"/>
      <c r="L124" s="58"/>
    </row>
    <row r="125" spans="1:12" x14ac:dyDescent="0.3">
      <c r="A125" s="57"/>
      <c r="B125" s="36" t="s">
        <v>165</v>
      </c>
      <c r="C125" s="60"/>
      <c r="D125" s="55"/>
      <c r="E125" s="55"/>
      <c r="F125" s="55"/>
      <c r="G125" s="58">
        <v>1174</v>
      </c>
      <c r="H125" s="58"/>
      <c r="I125" s="58"/>
      <c r="J125" s="58">
        <v>1174</v>
      </c>
      <c r="K125" s="58"/>
      <c r="L125" s="58"/>
    </row>
    <row r="126" spans="1:12" x14ac:dyDescent="0.3">
      <c r="A126" s="57"/>
      <c r="B126" s="36" t="s">
        <v>166</v>
      </c>
      <c r="C126" s="60"/>
      <c r="D126" s="55"/>
      <c r="E126" s="55"/>
      <c r="F126" s="55"/>
      <c r="G126" s="59">
        <v>809</v>
      </c>
      <c r="H126" s="59"/>
      <c r="I126" s="59"/>
      <c r="J126" s="59">
        <v>809</v>
      </c>
      <c r="K126" s="59"/>
      <c r="L126" s="59"/>
    </row>
    <row r="127" spans="1:12" x14ac:dyDescent="0.3">
      <c r="A127" s="57"/>
      <c r="B127" s="36" t="s">
        <v>167</v>
      </c>
      <c r="C127" s="60"/>
      <c r="D127" s="55"/>
      <c r="E127" s="55"/>
      <c r="F127" s="55"/>
      <c r="G127" s="58">
        <v>1124</v>
      </c>
      <c r="H127" s="58"/>
      <c r="I127" s="58"/>
      <c r="J127" s="58">
        <v>1124</v>
      </c>
      <c r="K127" s="58"/>
      <c r="L127" s="58"/>
    </row>
    <row r="128" spans="1:12" x14ac:dyDescent="0.3">
      <c r="A128" s="57"/>
      <c r="B128" s="36" t="s">
        <v>168</v>
      </c>
      <c r="C128" s="60"/>
      <c r="D128" s="55"/>
      <c r="E128" s="55"/>
      <c r="F128" s="55"/>
      <c r="G128" s="59">
        <v>655</v>
      </c>
      <c r="H128" s="59"/>
      <c r="I128" s="59"/>
      <c r="J128" s="59">
        <v>655</v>
      </c>
      <c r="K128" s="59"/>
      <c r="L128" s="59"/>
    </row>
    <row r="129" spans="1:12" x14ac:dyDescent="0.3">
      <c r="A129" s="57"/>
      <c r="B129" s="36" t="s">
        <v>169</v>
      </c>
      <c r="C129" s="60"/>
      <c r="D129" s="55"/>
      <c r="E129" s="55"/>
      <c r="F129" s="55"/>
      <c r="G129" s="59">
        <v>487</v>
      </c>
      <c r="H129" s="59"/>
      <c r="I129" s="59"/>
      <c r="J129" s="59">
        <v>487</v>
      </c>
      <c r="K129" s="59"/>
      <c r="L129" s="59"/>
    </row>
    <row r="130" spans="1:12" x14ac:dyDescent="0.3">
      <c r="A130" s="57"/>
      <c r="B130" s="36" t="s">
        <v>170</v>
      </c>
      <c r="C130" s="60"/>
      <c r="D130" s="55"/>
      <c r="E130" s="55"/>
      <c r="F130" s="55"/>
      <c r="G130" s="58">
        <v>5018</v>
      </c>
      <c r="H130" s="58"/>
      <c r="I130" s="58"/>
      <c r="J130" s="58">
        <v>5018</v>
      </c>
      <c r="K130" s="58"/>
      <c r="L130" s="58"/>
    </row>
    <row r="131" spans="1:12" x14ac:dyDescent="0.3">
      <c r="A131" s="57"/>
      <c r="B131" s="36" t="s">
        <v>171</v>
      </c>
      <c r="C131" s="60"/>
      <c r="D131" s="55"/>
      <c r="E131" s="55"/>
      <c r="F131" s="55"/>
      <c r="G131" s="58">
        <v>3233</v>
      </c>
      <c r="H131" s="58"/>
      <c r="I131" s="58"/>
      <c r="J131" s="58">
        <v>3233</v>
      </c>
      <c r="K131" s="58"/>
      <c r="L131" s="58"/>
    </row>
    <row r="132" spans="1:12" x14ac:dyDescent="0.3">
      <c r="A132" s="57"/>
      <c r="B132" s="36" t="s">
        <v>172</v>
      </c>
      <c r="C132" s="60"/>
      <c r="D132" s="55"/>
      <c r="E132" s="55"/>
      <c r="F132" s="55"/>
      <c r="G132" s="58">
        <v>2110</v>
      </c>
      <c r="H132" s="58"/>
      <c r="I132" s="58"/>
      <c r="J132" s="58">
        <v>2110</v>
      </c>
      <c r="K132" s="58"/>
      <c r="L132" s="58"/>
    </row>
    <row r="133" spans="1:12" x14ac:dyDescent="0.3">
      <c r="A133" s="57"/>
      <c r="B133" s="36" t="s">
        <v>173</v>
      </c>
      <c r="C133" s="60"/>
      <c r="D133" s="55"/>
      <c r="E133" s="55"/>
      <c r="F133" s="55"/>
      <c r="G133" s="58">
        <v>1464</v>
      </c>
      <c r="H133" s="58"/>
      <c r="I133" s="58"/>
      <c r="J133" s="58">
        <v>1464</v>
      </c>
      <c r="K133" s="58"/>
      <c r="L133" s="58"/>
    </row>
    <row r="134" spans="1:12" x14ac:dyDescent="0.3">
      <c r="A134" s="57"/>
      <c r="B134" s="36" t="s">
        <v>174</v>
      </c>
      <c r="C134" s="60"/>
      <c r="D134" s="55"/>
      <c r="E134" s="55"/>
      <c r="F134" s="55"/>
      <c r="G134" s="58">
        <v>1551</v>
      </c>
      <c r="H134" s="58"/>
      <c r="I134" s="58"/>
      <c r="J134" s="58">
        <v>1551</v>
      </c>
      <c r="K134" s="58"/>
      <c r="L134" s="58"/>
    </row>
    <row r="135" spans="1:12" x14ac:dyDescent="0.3">
      <c r="A135" s="57"/>
      <c r="B135" s="36" t="s">
        <v>175</v>
      </c>
      <c r="C135" s="60"/>
      <c r="D135" s="55"/>
      <c r="E135" s="55"/>
      <c r="F135" s="55"/>
      <c r="G135" s="58">
        <v>1083</v>
      </c>
      <c r="H135" s="58"/>
      <c r="I135" s="58"/>
      <c r="J135" s="58">
        <v>1083</v>
      </c>
      <c r="K135" s="58"/>
      <c r="L135" s="58"/>
    </row>
    <row r="136" spans="1:12" x14ac:dyDescent="0.3">
      <c r="A136" s="57"/>
      <c r="B136" s="36" t="s">
        <v>176</v>
      </c>
      <c r="C136" s="60"/>
      <c r="D136" s="55"/>
      <c r="E136" s="55"/>
      <c r="F136" s="55"/>
      <c r="G136" s="59">
        <v>830</v>
      </c>
      <c r="H136" s="59"/>
      <c r="I136" s="59"/>
      <c r="J136" s="59">
        <v>830</v>
      </c>
      <c r="K136" s="59"/>
      <c r="L136" s="59"/>
    </row>
    <row r="137" spans="1:12" x14ac:dyDescent="0.3">
      <c r="A137" s="57"/>
      <c r="B137" s="36" t="s">
        <v>177</v>
      </c>
      <c r="C137" s="60"/>
      <c r="D137" s="55"/>
      <c r="E137" s="55"/>
      <c r="F137" s="55"/>
      <c r="G137" s="58">
        <v>3671</v>
      </c>
      <c r="H137" s="58"/>
      <c r="I137" s="58"/>
      <c r="J137" s="58">
        <v>3671</v>
      </c>
      <c r="K137" s="58"/>
      <c r="L137" s="58"/>
    </row>
    <row r="138" spans="1:12" x14ac:dyDescent="0.3">
      <c r="A138" s="57"/>
      <c r="B138" s="36" t="s">
        <v>178</v>
      </c>
      <c r="C138" s="60"/>
      <c r="D138" s="55"/>
      <c r="E138" s="55"/>
      <c r="F138" s="55"/>
      <c r="G138" s="58">
        <v>2367</v>
      </c>
      <c r="H138" s="58"/>
      <c r="I138" s="58"/>
      <c r="J138" s="58">
        <v>2367</v>
      </c>
      <c r="K138" s="58"/>
      <c r="L138" s="58"/>
    </row>
    <row r="139" spans="1:12" x14ac:dyDescent="0.3">
      <c r="A139" s="57"/>
      <c r="B139" s="36" t="s">
        <v>179</v>
      </c>
      <c r="C139" s="60"/>
      <c r="D139" s="55"/>
      <c r="E139" s="55"/>
      <c r="F139" s="55"/>
      <c r="G139" s="58">
        <v>1548</v>
      </c>
      <c r="H139" s="58"/>
      <c r="I139" s="58"/>
      <c r="J139" s="58">
        <v>1548</v>
      </c>
      <c r="K139" s="58"/>
      <c r="L139" s="58"/>
    </row>
    <row r="140" spans="1:12" x14ac:dyDescent="0.3">
      <c r="A140" s="57"/>
      <c r="B140" s="36" t="s">
        <v>180</v>
      </c>
      <c r="C140" s="60"/>
      <c r="D140" s="55"/>
      <c r="E140" s="55"/>
      <c r="F140" s="55"/>
      <c r="G140" s="58">
        <v>1107</v>
      </c>
      <c r="H140" s="58"/>
      <c r="I140" s="58"/>
      <c r="J140" s="58">
        <v>1107</v>
      </c>
      <c r="K140" s="58"/>
      <c r="L140" s="58"/>
    </row>
    <row r="141" spans="1:12" x14ac:dyDescent="0.3">
      <c r="A141" s="57"/>
      <c r="B141" s="36" t="s">
        <v>181</v>
      </c>
      <c r="C141" s="60"/>
      <c r="D141" s="55"/>
      <c r="E141" s="55"/>
      <c r="F141" s="55"/>
      <c r="G141" s="59">
        <v>589</v>
      </c>
      <c r="H141" s="59"/>
      <c r="I141" s="59"/>
      <c r="J141" s="59">
        <v>589</v>
      </c>
      <c r="K141" s="59"/>
      <c r="L141" s="59"/>
    </row>
    <row r="142" spans="1:12" x14ac:dyDescent="0.3">
      <c r="A142" s="57"/>
      <c r="B142" s="36" t="s">
        <v>182</v>
      </c>
      <c r="C142" s="60"/>
      <c r="D142" s="55"/>
      <c r="E142" s="55"/>
      <c r="F142" s="55"/>
      <c r="G142" s="59">
        <v>750</v>
      </c>
      <c r="H142" s="59"/>
      <c r="I142" s="59"/>
      <c r="J142" s="59">
        <v>750</v>
      </c>
      <c r="K142" s="59"/>
      <c r="L142" s="59"/>
    </row>
    <row r="143" spans="1:12" x14ac:dyDescent="0.3">
      <c r="A143" s="57"/>
      <c r="B143" s="36" t="s">
        <v>183</v>
      </c>
      <c r="C143" s="60"/>
      <c r="D143" s="55"/>
      <c r="E143" s="55"/>
      <c r="F143" s="55"/>
      <c r="G143" s="59">
        <v>586</v>
      </c>
      <c r="H143" s="59"/>
      <c r="I143" s="59"/>
      <c r="J143" s="59">
        <v>586</v>
      </c>
      <c r="K143" s="59"/>
      <c r="L143" s="59"/>
    </row>
    <row r="144" spans="1:12" x14ac:dyDescent="0.3">
      <c r="A144" s="57"/>
      <c r="B144" s="36" t="s">
        <v>184</v>
      </c>
      <c r="C144" s="60"/>
      <c r="D144" s="55"/>
      <c r="E144" s="55"/>
      <c r="F144" s="55"/>
      <c r="G144" s="58">
        <v>3267</v>
      </c>
      <c r="H144" s="58"/>
      <c r="I144" s="58"/>
      <c r="J144" s="58">
        <v>3267</v>
      </c>
      <c r="K144" s="58"/>
      <c r="L144" s="58"/>
    </row>
    <row r="145" spans="1:12" x14ac:dyDescent="0.3">
      <c r="A145" s="57"/>
      <c r="B145" s="36" t="s">
        <v>185</v>
      </c>
      <c r="C145" s="60"/>
      <c r="D145" s="55"/>
      <c r="E145" s="55"/>
      <c r="F145" s="55"/>
      <c r="G145" s="58">
        <v>5086</v>
      </c>
      <c r="H145" s="58"/>
      <c r="I145" s="58"/>
      <c r="J145" s="58">
        <v>5086</v>
      </c>
      <c r="K145" s="58"/>
      <c r="L145" s="58"/>
    </row>
    <row r="146" spans="1:12" x14ac:dyDescent="0.3">
      <c r="A146" s="57"/>
      <c r="B146" s="36" t="s">
        <v>186</v>
      </c>
      <c r="C146" s="60"/>
      <c r="D146" s="55"/>
      <c r="E146" s="55"/>
      <c r="F146" s="55"/>
      <c r="G146" s="58">
        <v>2205</v>
      </c>
      <c r="H146" s="58"/>
      <c r="I146" s="58"/>
      <c r="J146" s="58">
        <v>2205</v>
      </c>
      <c r="K146" s="58"/>
      <c r="L146" s="58"/>
    </row>
    <row r="147" spans="1:12" x14ac:dyDescent="0.3">
      <c r="A147" s="57"/>
      <c r="B147" s="36" t="s">
        <v>187</v>
      </c>
      <c r="C147" s="60"/>
      <c r="D147" s="55"/>
      <c r="E147" s="55"/>
      <c r="F147" s="55"/>
      <c r="G147" s="58">
        <v>3111</v>
      </c>
      <c r="H147" s="58"/>
      <c r="I147" s="58"/>
      <c r="J147" s="58">
        <v>3111</v>
      </c>
      <c r="K147" s="58"/>
      <c r="L147" s="58"/>
    </row>
    <row r="148" spans="1:12" x14ac:dyDescent="0.3">
      <c r="A148" s="57"/>
      <c r="B148" s="36" t="s">
        <v>188</v>
      </c>
      <c r="C148" s="60"/>
      <c r="D148" s="55"/>
      <c r="E148" s="55"/>
      <c r="F148" s="55"/>
      <c r="G148" s="58">
        <v>2045</v>
      </c>
      <c r="H148" s="58"/>
      <c r="I148" s="58"/>
      <c r="J148" s="58">
        <v>2045</v>
      </c>
      <c r="K148" s="58"/>
      <c r="L148" s="58"/>
    </row>
    <row r="149" spans="1:12" x14ac:dyDescent="0.3">
      <c r="A149" s="57"/>
      <c r="B149" s="36" t="s">
        <v>189</v>
      </c>
      <c r="C149" s="60"/>
      <c r="D149" s="55"/>
      <c r="E149" s="55"/>
      <c r="F149" s="55"/>
      <c r="G149" s="58">
        <v>1314</v>
      </c>
      <c r="H149" s="58"/>
      <c r="I149" s="58"/>
      <c r="J149" s="58">
        <v>1314</v>
      </c>
      <c r="K149" s="58"/>
      <c r="L149" s="58"/>
    </row>
    <row r="150" spans="1:12" x14ac:dyDescent="0.3">
      <c r="A150" s="57"/>
      <c r="B150" s="36" t="s">
        <v>190</v>
      </c>
      <c r="C150" s="60"/>
      <c r="D150" s="55"/>
      <c r="E150" s="55"/>
      <c r="F150" s="55"/>
      <c r="G150" s="58">
        <v>3792</v>
      </c>
      <c r="H150" s="58"/>
      <c r="I150" s="58"/>
      <c r="J150" s="58">
        <v>3792</v>
      </c>
      <c r="K150" s="58"/>
      <c r="L150" s="58"/>
    </row>
    <row r="151" spans="1:12" x14ac:dyDescent="0.3">
      <c r="A151" s="57"/>
      <c r="B151" s="36" t="s">
        <v>191</v>
      </c>
      <c r="C151" s="60"/>
      <c r="D151" s="55"/>
      <c r="E151" s="55"/>
      <c r="F151" s="55"/>
      <c r="G151" s="58">
        <v>2439</v>
      </c>
      <c r="H151" s="58"/>
      <c r="I151" s="58"/>
      <c r="J151" s="58">
        <v>2439</v>
      </c>
      <c r="K151" s="58"/>
      <c r="L151" s="58"/>
    </row>
    <row r="152" spans="1:12" x14ac:dyDescent="0.3">
      <c r="A152" s="57"/>
      <c r="B152" s="36" t="s">
        <v>192</v>
      </c>
      <c r="C152" s="60"/>
      <c r="D152" s="55"/>
      <c r="E152" s="55"/>
      <c r="F152" s="55"/>
      <c r="G152" s="58">
        <v>1649</v>
      </c>
      <c r="H152" s="58"/>
      <c r="I152" s="58"/>
      <c r="J152" s="58">
        <v>1649</v>
      </c>
      <c r="K152" s="58"/>
      <c r="L152" s="58"/>
    </row>
    <row r="153" spans="1:12" x14ac:dyDescent="0.3">
      <c r="A153" s="57"/>
      <c r="B153" s="36" t="s">
        <v>193</v>
      </c>
      <c r="C153" s="60"/>
      <c r="D153" s="55"/>
      <c r="E153" s="55"/>
      <c r="F153" s="55"/>
      <c r="G153" s="58">
        <v>1495</v>
      </c>
      <c r="H153" s="58"/>
      <c r="I153" s="58"/>
      <c r="J153" s="58">
        <v>1495</v>
      </c>
      <c r="K153" s="58"/>
      <c r="L153" s="58"/>
    </row>
    <row r="154" spans="1:12" x14ac:dyDescent="0.3">
      <c r="A154" s="57"/>
      <c r="B154" s="36" t="s">
        <v>194</v>
      </c>
      <c r="C154" s="60"/>
      <c r="D154" s="55"/>
      <c r="E154" s="55"/>
      <c r="F154" s="55"/>
      <c r="G154" s="59">
        <v>982</v>
      </c>
      <c r="H154" s="59"/>
      <c r="I154" s="59"/>
      <c r="J154" s="59">
        <v>982</v>
      </c>
      <c r="K154" s="59"/>
      <c r="L154" s="59"/>
    </row>
    <row r="155" spans="1:12" x14ac:dyDescent="0.3">
      <c r="A155" s="57"/>
      <c r="B155" s="36" t="s">
        <v>195</v>
      </c>
      <c r="C155" s="60"/>
      <c r="D155" s="55"/>
      <c r="E155" s="55"/>
      <c r="F155" s="55"/>
      <c r="G155" s="59">
        <v>742</v>
      </c>
      <c r="H155" s="59"/>
      <c r="I155" s="59"/>
      <c r="J155" s="59">
        <v>742</v>
      </c>
      <c r="K155" s="59"/>
      <c r="L155" s="59"/>
    </row>
    <row r="156" spans="1:12" x14ac:dyDescent="0.3">
      <c r="A156" s="57"/>
      <c r="B156" s="36" t="s">
        <v>196</v>
      </c>
      <c r="C156" s="60"/>
      <c r="D156" s="55"/>
      <c r="E156" s="55"/>
      <c r="F156" s="55"/>
      <c r="G156" s="59">
        <v>753</v>
      </c>
      <c r="H156" s="59"/>
      <c r="I156" s="59"/>
      <c r="J156" s="59">
        <v>753</v>
      </c>
      <c r="K156" s="59"/>
      <c r="L156" s="59"/>
    </row>
    <row r="157" spans="1:12" x14ac:dyDescent="0.3">
      <c r="A157" s="57"/>
      <c r="B157" s="36" t="s">
        <v>197</v>
      </c>
      <c r="C157" s="60"/>
      <c r="D157" s="55"/>
      <c r="E157" s="55"/>
      <c r="F157" s="55"/>
      <c r="G157" s="59">
        <v>602</v>
      </c>
      <c r="H157" s="59"/>
      <c r="I157" s="59"/>
      <c r="J157" s="59">
        <v>602</v>
      </c>
      <c r="K157" s="59"/>
      <c r="L157" s="59"/>
    </row>
    <row r="158" spans="1:12" x14ac:dyDescent="0.3">
      <c r="A158" s="57"/>
      <c r="B158" s="36" t="s">
        <v>198</v>
      </c>
      <c r="C158" s="60"/>
      <c r="D158" s="55"/>
      <c r="E158" s="55"/>
      <c r="F158" s="55"/>
      <c r="G158" s="58">
        <v>2241</v>
      </c>
      <c r="H158" s="58"/>
      <c r="I158" s="58"/>
      <c r="J158" s="58">
        <v>2241</v>
      </c>
      <c r="K158" s="58"/>
      <c r="L158" s="58"/>
    </row>
    <row r="159" spans="1:12" x14ac:dyDescent="0.3">
      <c r="A159" s="57"/>
      <c r="B159" s="36" t="s">
        <v>199</v>
      </c>
      <c r="C159" s="60"/>
      <c r="D159" s="55"/>
      <c r="E159" s="55"/>
      <c r="F159" s="55"/>
      <c r="G159" s="58">
        <v>1288</v>
      </c>
      <c r="H159" s="58"/>
      <c r="I159" s="58"/>
      <c r="J159" s="58">
        <v>1288</v>
      </c>
      <c r="K159" s="58"/>
      <c r="L159" s="58"/>
    </row>
    <row r="160" spans="1:12" ht="28.2" customHeight="1" x14ac:dyDescent="0.3">
      <c r="A160" s="61" t="s">
        <v>219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</row>
    <row r="161" spans="1:12" ht="175.2" customHeight="1" x14ac:dyDescent="0.3">
      <c r="A161" s="38" t="str">
        <f>A15</f>
        <v>С1</v>
      </c>
      <c r="B161" s="33" t="str">
        <f>B15</f>
        <v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v>
      </c>
      <c r="C161" s="55" t="s">
        <v>227</v>
      </c>
      <c r="D161" s="55" t="s">
        <v>143</v>
      </c>
      <c r="E161" s="55"/>
      <c r="F161" s="55"/>
      <c r="G161" s="56">
        <f>G15</f>
        <v>716.22589967528563</v>
      </c>
      <c r="H161" s="56"/>
      <c r="I161" s="56"/>
      <c r="J161" s="56">
        <f>J15</f>
        <v>716.22589967528563</v>
      </c>
      <c r="K161" s="56"/>
      <c r="L161" s="56"/>
    </row>
    <row r="162" spans="1:12" ht="54.6" customHeight="1" x14ac:dyDescent="0.3">
      <c r="A162" s="38" t="str">
        <f t="shared" ref="A162:B165" si="1">A16</f>
        <v>С1.1</v>
      </c>
      <c r="B162" s="33" t="str">
        <f t="shared" si="1"/>
        <v>Стандартизированная тарифная ставка на покрытие расходов на подготовку и выдачу сетевой организацией технических условий заявителю</v>
      </c>
      <c r="C162" s="55"/>
      <c r="D162" s="55" t="s">
        <v>143</v>
      </c>
      <c r="E162" s="55"/>
      <c r="F162" s="55"/>
      <c r="G162" s="56">
        <f t="shared" ref="G162:G165" si="2">G16</f>
        <v>299.85938967479575</v>
      </c>
      <c r="H162" s="56"/>
      <c r="I162" s="56"/>
      <c r="J162" s="56">
        <f t="shared" ref="J162:J165" si="3">J16</f>
        <v>299.85938967479575</v>
      </c>
      <c r="K162" s="56"/>
      <c r="L162" s="56"/>
    </row>
    <row r="163" spans="1:12" ht="27.6" customHeight="1" x14ac:dyDescent="0.3">
      <c r="A163" s="38" t="str">
        <f t="shared" si="1"/>
        <v>С1.2</v>
      </c>
      <c r="B163" s="33" t="str">
        <f t="shared" si="1"/>
        <v>Стандартизированная тарифная ставка на покрытие расходов на проверку сетевой организацией выполнения заявителем технических условий</v>
      </c>
      <c r="C163" s="55"/>
      <c r="D163" s="55" t="s">
        <v>143</v>
      </c>
      <c r="E163" s="55"/>
      <c r="F163" s="55"/>
      <c r="G163" s="56">
        <f t="shared" si="2"/>
        <v>65.81537464309973</v>
      </c>
      <c r="H163" s="56"/>
      <c r="I163" s="56"/>
      <c r="J163" s="56">
        <f t="shared" si="3"/>
        <v>65.81537464309973</v>
      </c>
      <c r="K163" s="56"/>
      <c r="L163" s="56"/>
    </row>
    <row r="164" spans="1:12" ht="41.4" customHeight="1" x14ac:dyDescent="0.3">
      <c r="A164" s="38" t="str">
        <f t="shared" si="1"/>
        <v>С1.3</v>
      </c>
      <c r="B164" s="33" t="str">
        <f t="shared" si="1"/>
        <v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v>
      </c>
      <c r="C164" s="55"/>
      <c r="D164" s="55" t="s">
        <v>143</v>
      </c>
      <c r="E164" s="55"/>
      <c r="F164" s="55"/>
      <c r="G164" s="56">
        <f t="shared" si="2"/>
        <v>65</v>
      </c>
      <c r="H164" s="56"/>
      <c r="I164" s="56"/>
      <c r="J164" s="56">
        <f t="shared" si="3"/>
        <v>65</v>
      </c>
      <c r="K164" s="56"/>
      <c r="L164" s="56"/>
    </row>
    <row r="165" spans="1:12" ht="82.8" x14ac:dyDescent="0.3">
      <c r="A165" s="38" t="str">
        <f t="shared" si="1"/>
        <v>С1.4</v>
      </c>
      <c r="B165" s="33" t="str">
        <f t="shared" si="1"/>
        <v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v>
      </c>
      <c r="C165" s="55"/>
      <c r="D165" s="55" t="s">
        <v>143</v>
      </c>
      <c r="E165" s="55"/>
      <c r="F165" s="55"/>
      <c r="G165" s="56">
        <f t="shared" si="2"/>
        <v>128.85877401868342</v>
      </c>
      <c r="H165" s="56"/>
      <c r="I165" s="56"/>
      <c r="J165" s="56">
        <f t="shared" si="3"/>
        <v>128.85877401868342</v>
      </c>
      <c r="K165" s="56"/>
      <c r="L165" s="56"/>
    </row>
    <row r="166" spans="1:12" ht="124.2" x14ac:dyDescent="0.3">
      <c r="A166" s="62" t="str">
        <f>A20</f>
        <v>С2</v>
      </c>
      <c r="B166" s="33" t="str">
        <f>B20</f>
        <v>Стандартизированная тарифная ставка на покрытие расходов сетевой организации на строительство воздушных линий электропередачи на  уровне напряжения НН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v>
      </c>
      <c r="C166" s="60" t="s">
        <v>228</v>
      </c>
      <c r="D166" s="55" t="s">
        <v>147</v>
      </c>
      <c r="E166" s="55"/>
      <c r="F166" s="55"/>
      <c r="G166" s="55" t="s">
        <v>144</v>
      </c>
      <c r="H166" s="55"/>
      <c r="I166" s="55"/>
      <c r="J166" s="55" t="s">
        <v>144</v>
      </c>
      <c r="K166" s="55"/>
      <c r="L166" s="55"/>
    </row>
    <row r="167" spans="1:12" x14ac:dyDescent="0.3">
      <c r="A167" s="62"/>
      <c r="B167" s="33" t="s">
        <v>145</v>
      </c>
      <c r="C167" s="60"/>
      <c r="D167" s="55"/>
      <c r="E167" s="55"/>
      <c r="F167" s="55"/>
      <c r="G167" s="55" t="s">
        <v>144</v>
      </c>
      <c r="H167" s="55"/>
      <c r="I167" s="55"/>
      <c r="J167" s="55" t="s">
        <v>144</v>
      </c>
      <c r="K167" s="55"/>
      <c r="L167" s="55"/>
    </row>
    <row r="168" spans="1:12" x14ac:dyDescent="0.3">
      <c r="A168" s="62"/>
      <c r="B168" s="35" t="s">
        <v>148</v>
      </c>
      <c r="C168" s="60"/>
      <c r="D168" s="55"/>
      <c r="E168" s="55"/>
      <c r="F168" s="55"/>
      <c r="G168" s="56">
        <v>133327</v>
      </c>
      <c r="H168" s="56"/>
      <c r="I168" s="56"/>
      <c r="J168" s="56">
        <v>133327</v>
      </c>
      <c r="K168" s="56"/>
      <c r="L168" s="56"/>
    </row>
    <row r="169" spans="1:12" x14ac:dyDescent="0.3">
      <c r="A169" s="62"/>
      <c r="B169" s="35" t="s">
        <v>149</v>
      </c>
      <c r="C169" s="60"/>
      <c r="D169" s="55"/>
      <c r="E169" s="55"/>
      <c r="F169" s="55"/>
      <c r="G169" s="56">
        <v>162698</v>
      </c>
      <c r="H169" s="56"/>
      <c r="I169" s="56"/>
      <c r="J169" s="56">
        <v>162698</v>
      </c>
      <c r="K169" s="56"/>
      <c r="L169" s="56"/>
    </row>
    <row r="170" spans="1:12" x14ac:dyDescent="0.3">
      <c r="A170" s="62"/>
      <c r="B170" s="35" t="s">
        <v>150</v>
      </c>
      <c r="C170" s="60"/>
      <c r="D170" s="55"/>
      <c r="E170" s="55"/>
      <c r="F170" s="55"/>
      <c r="G170" s="56">
        <v>180460</v>
      </c>
      <c r="H170" s="56"/>
      <c r="I170" s="56"/>
      <c r="J170" s="56">
        <v>180460</v>
      </c>
      <c r="K170" s="56"/>
      <c r="L170" s="56"/>
    </row>
    <row r="171" spans="1:12" ht="129.6" customHeight="1" x14ac:dyDescent="0.3">
      <c r="A171" s="64" t="s">
        <v>226</v>
      </c>
      <c r="B171" s="33" t="s">
        <v>129</v>
      </c>
      <c r="C171" s="55">
        <v>0.4</v>
      </c>
      <c r="D171" s="55" t="s">
        <v>147</v>
      </c>
      <c r="E171" s="55"/>
      <c r="F171" s="55"/>
      <c r="G171" s="55" t="s">
        <v>144</v>
      </c>
      <c r="H171" s="55"/>
      <c r="I171" s="55"/>
      <c r="J171" s="55" t="s">
        <v>144</v>
      </c>
      <c r="K171" s="55"/>
      <c r="L171" s="55"/>
    </row>
    <row r="172" spans="1:12" x14ac:dyDescent="0.3">
      <c r="A172" s="64"/>
      <c r="B172" s="33" t="s">
        <v>145</v>
      </c>
      <c r="C172" s="55"/>
      <c r="D172" s="55"/>
      <c r="E172" s="55"/>
      <c r="F172" s="55"/>
      <c r="G172" s="55" t="s">
        <v>144</v>
      </c>
      <c r="H172" s="55"/>
      <c r="I172" s="55"/>
      <c r="J172" s="55" t="s">
        <v>144</v>
      </c>
      <c r="K172" s="55"/>
      <c r="L172" s="55"/>
    </row>
    <row r="173" spans="1:12" x14ac:dyDescent="0.3">
      <c r="A173" s="64"/>
      <c r="B173" s="36" t="s">
        <v>151</v>
      </c>
      <c r="C173" s="55"/>
      <c r="D173" s="55"/>
      <c r="E173" s="55"/>
      <c r="F173" s="55"/>
      <c r="G173" s="63">
        <v>668326</v>
      </c>
      <c r="H173" s="63"/>
      <c r="I173" s="63"/>
      <c r="J173" s="63">
        <v>668326</v>
      </c>
      <c r="K173" s="63"/>
      <c r="L173" s="63"/>
    </row>
    <row r="174" spans="1:12" x14ac:dyDescent="0.3">
      <c r="A174" s="64"/>
      <c r="B174" s="36" t="s">
        <v>152</v>
      </c>
      <c r="C174" s="55"/>
      <c r="D174" s="55"/>
      <c r="E174" s="55"/>
      <c r="F174" s="55"/>
      <c r="G174" s="63"/>
      <c r="H174" s="63"/>
      <c r="I174" s="63"/>
      <c r="J174" s="63"/>
      <c r="K174" s="63"/>
      <c r="L174" s="63"/>
    </row>
    <row r="175" spans="1:12" x14ac:dyDescent="0.3">
      <c r="A175" s="64"/>
      <c r="B175" s="36" t="s">
        <v>151</v>
      </c>
      <c r="C175" s="55"/>
      <c r="D175" s="55"/>
      <c r="E175" s="55"/>
      <c r="F175" s="55"/>
      <c r="G175" s="63">
        <v>935656</v>
      </c>
      <c r="H175" s="63"/>
      <c r="I175" s="63"/>
      <c r="J175" s="63">
        <v>935656</v>
      </c>
      <c r="K175" s="63"/>
      <c r="L175" s="63"/>
    </row>
    <row r="176" spans="1:12" x14ac:dyDescent="0.3">
      <c r="A176" s="64"/>
      <c r="B176" s="36" t="s">
        <v>153</v>
      </c>
      <c r="C176" s="55"/>
      <c r="D176" s="55"/>
      <c r="E176" s="55"/>
      <c r="F176" s="55"/>
      <c r="G176" s="63"/>
      <c r="H176" s="63"/>
      <c r="I176" s="63"/>
      <c r="J176" s="63"/>
      <c r="K176" s="63"/>
      <c r="L176" s="63"/>
    </row>
    <row r="177" spans="1:12" x14ac:dyDescent="0.3">
      <c r="A177" s="64"/>
      <c r="B177" s="36" t="s">
        <v>154</v>
      </c>
      <c r="C177" s="55"/>
      <c r="D177" s="55"/>
      <c r="E177" s="55"/>
      <c r="F177" s="55"/>
      <c r="G177" s="59">
        <v>688781</v>
      </c>
      <c r="H177" s="59"/>
      <c r="I177" s="59"/>
      <c r="J177" s="59">
        <v>688781</v>
      </c>
      <c r="K177" s="59"/>
      <c r="L177" s="59"/>
    </row>
    <row r="178" spans="1:12" x14ac:dyDescent="0.3">
      <c r="A178" s="64"/>
      <c r="B178" s="36" t="s">
        <v>155</v>
      </c>
      <c r="C178" s="55"/>
      <c r="D178" s="55"/>
      <c r="E178" s="55"/>
      <c r="F178" s="55"/>
      <c r="G178" s="59"/>
      <c r="H178" s="59"/>
      <c r="I178" s="59"/>
      <c r="J178" s="59"/>
      <c r="K178" s="59"/>
      <c r="L178" s="59"/>
    </row>
    <row r="179" spans="1:12" x14ac:dyDescent="0.3">
      <c r="A179" s="64"/>
      <c r="B179" s="36" t="s">
        <v>154</v>
      </c>
      <c r="C179" s="55"/>
      <c r="D179" s="55"/>
      <c r="E179" s="55"/>
      <c r="F179" s="55"/>
      <c r="G179" s="63">
        <v>964293</v>
      </c>
      <c r="H179" s="63"/>
      <c r="I179" s="63"/>
      <c r="J179" s="63">
        <v>964293</v>
      </c>
      <c r="K179" s="63"/>
      <c r="L179" s="63"/>
    </row>
    <row r="180" spans="1:12" x14ac:dyDescent="0.3">
      <c r="A180" s="64"/>
      <c r="B180" s="36" t="s">
        <v>156</v>
      </c>
      <c r="C180" s="55"/>
      <c r="D180" s="55"/>
      <c r="E180" s="55"/>
      <c r="F180" s="55"/>
      <c r="G180" s="63"/>
      <c r="H180" s="63"/>
      <c r="I180" s="63"/>
      <c r="J180" s="63"/>
      <c r="K180" s="63"/>
      <c r="L180" s="63"/>
    </row>
    <row r="181" spans="1:12" x14ac:dyDescent="0.3">
      <c r="A181" s="64"/>
      <c r="B181" s="36" t="s">
        <v>157</v>
      </c>
      <c r="C181" s="55"/>
      <c r="D181" s="55"/>
      <c r="E181" s="55"/>
      <c r="F181" s="55"/>
      <c r="G181" s="59">
        <v>1189224</v>
      </c>
      <c r="H181" s="59"/>
      <c r="I181" s="59"/>
      <c r="J181" s="59">
        <v>1189224</v>
      </c>
      <c r="K181" s="59"/>
      <c r="L181" s="59"/>
    </row>
    <row r="182" spans="1:12" x14ac:dyDescent="0.3">
      <c r="A182" s="64"/>
      <c r="B182" s="36" t="s">
        <v>152</v>
      </c>
      <c r="C182" s="55"/>
      <c r="D182" s="55"/>
      <c r="E182" s="55"/>
      <c r="F182" s="55"/>
      <c r="G182" s="59"/>
      <c r="H182" s="59"/>
      <c r="I182" s="59"/>
      <c r="J182" s="59"/>
      <c r="K182" s="59"/>
      <c r="L182" s="59"/>
    </row>
    <row r="183" spans="1:12" x14ac:dyDescent="0.3">
      <c r="A183" s="64"/>
      <c r="B183" s="36" t="s">
        <v>157</v>
      </c>
      <c r="C183" s="55"/>
      <c r="D183" s="55"/>
      <c r="E183" s="55"/>
      <c r="F183" s="55"/>
      <c r="G183" s="59">
        <v>1664914</v>
      </c>
      <c r="H183" s="59"/>
      <c r="I183" s="59"/>
      <c r="J183" s="59">
        <v>1664914</v>
      </c>
      <c r="K183" s="59"/>
      <c r="L183" s="59"/>
    </row>
    <row r="184" spans="1:12" x14ac:dyDescent="0.3">
      <c r="A184" s="64"/>
      <c r="B184" s="36" t="s">
        <v>153</v>
      </c>
      <c r="C184" s="55"/>
      <c r="D184" s="55"/>
      <c r="E184" s="55"/>
      <c r="F184" s="55"/>
      <c r="G184" s="59"/>
      <c r="H184" s="59"/>
      <c r="I184" s="59"/>
      <c r="J184" s="59"/>
      <c r="K184" s="59"/>
      <c r="L184" s="59"/>
    </row>
    <row r="185" spans="1:12" x14ac:dyDescent="0.3">
      <c r="A185" s="64"/>
      <c r="B185" s="36" t="s">
        <v>158</v>
      </c>
      <c r="C185" s="55"/>
      <c r="D185" s="55"/>
      <c r="E185" s="55"/>
      <c r="F185" s="55"/>
      <c r="G185" s="56">
        <v>576143</v>
      </c>
      <c r="H185" s="56"/>
      <c r="I185" s="56"/>
      <c r="J185" s="56">
        <v>576143</v>
      </c>
      <c r="K185" s="56"/>
      <c r="L185" s="56"/>
    </row>
    <row r="186" spans="1:12" x14ac:dyDescent="0.3">
      <c r="A186" s="64"/>
      <c r="B186" s="36" t="s">
        <v>152</v>
      </c>
      <c r="C186" s="55"/>
      <c r="D186" s="55"/>
      <c r="E186" s="55"/>
      <c r="F186" s="55"/>
      <c r="G186" s="56"/>
      <c r="H186" s="56"/>
      <c r="I186" s="56"/>
      <c r="J186" s="56"/>
      <c r="K186" s="56"/>
      <c r="L186" s="56"/>
    </row>
    <row r="187" spans="1:12" x14ac:dyDescent="0.3">
      <c r="A187" s="64"/>
      <c r="B187" s="36" t="s">
        <v>158</v>
      </c>
      <c r="C187" s="55"/>
      <c r="D187" s="55"/>
      <c r="E187" s="55"/>
      <c r="F187" s="55"/>
      <c r="G187" s="56">
        <v>806600</v>
      </c>
      <c r="H187" s="56"/>
      <c r="I187" s="56"/>
      <c r="J187" s="56">
        <v>806600</v>
      </c>
      <c r="K187" s="56"/>
      <c r="L187" s="56"/>
    </row>
    <row r="188" spans="1:12" x14ac:dyDescent="0.3">
      <c r="A188" s="64"/>
      <c r="B188" s="36" t="s">
        <v>153</v>
      </c>
      <c r="C188" s="55"/>
      <c r="D188" s="55"/>
      <c r="E188" s="55"/>
      <c r="F188" s="55"/>
      <c r="G188" s="56"/>
      <c r="H188" s="56"/>
      <c r="I188" s="56"/>
      <c r="J188" s="56"/>
      <c r="K188" s="56"/>
      <c r="L188" s="56"/>
    </row>
    <row r="189" spans="1:12" x14ac:dyDescent="0.3">
      <c r="A189" s="64"/>
      <c r="B189" s="36" t="s">
        <v>159</v>
      </c>
      <c r="C189" s="55"/>
      <c r="D189" s="55"/>
      <c r="E189" s="55"/>
      <c r="F189" s="55"/>
      <c r="G189" s="56">
        <v>1037149</v>
      </c>
      <c r="H189" s="56"/>
      <c r="I189" s="56"/>
      <c r="J189" s="56">
        <v>1037149</v>
      </c>
      <c r="K189" s="56"/>
      <c r="L189" s="56"/>
    </row>
    <row r="190" spans="1:12" x14ac:dyDescent="0.3">
      <c r="A190" s="64"/>
      <c r="B190" s="36" t="s">
        <v>155</v>
      </c>
      <c r="C190" s="55"/>
      <c r="D190" s="55"/>
      <c r="E190" s="55"/>
      <c r="F190" s="55"/>
      <c r="G190" s="56"/>
      <c r="H190" s="56"/>
      <c r="I190" s="56"/>
      <c r="J190" s="56"/>
      <c r="K190" s="56"/>
      <c r="L190" s="56"/>
    </row>
    <row r="191" spans="1:12" x14ac:dyDescent="0.3">
      <c r="A191" s="64"/>
      <c r="B191" s="36" t="s">
        <v>159</v>
      </c>
      <c r="C191" s="55"/>
      <c r="D191" s="55"/>
      <c r="E191" s="55"/>
      <c r="F191" s="55"/>
      <c r="G191" s="56">
        <v>1452009</v>
      </c>
      <c r="H191" s="56"/>
      <c r="I191" s="56"/>
      <c r="J191" s="56">
        <v>1452009</v>
      </c>
      <c r="K191" s="56"/>
      <c r="L191" s="56"/>
    </row>
    <row r="192" spans="1:12" x14ac:dyDescent="0.3">
      <c r="A192" s="64"/>
      <c r="B192" s="36" t="s">
        <v>153</v>
      </c>
      <c r="C192" s="55"/>
      <c r="D192" s="55"/>
      <c r="E192" s="55"/>
      <c r="F192" s="55"/>
      <c r="G192" s="56"/>
      <c r="H192" s="56"/>
      <c r="I192" s="56"/>
      <c r="J192" s="56"/>
      <c r="K192" s="56"/>
      <c r="L192" s="56"/>
    </row>
    <row r="193" spans="1:12" x14ac:dyDescent="0.3">
      <c r="A193" s="64"/>
      <c r="B193" s="36" t="s">
        <v>160</v>
      </c>
      <c r="C193" s="55"/>
      <c r="D193" s="55"/>
      <c r="E193" s="55"/>
      <c r="F193" s="55"/>
      <c r="G193" s="56">
        <v>760654</v>
      </c>
      <c r="H193" s="56"/>
      <c r="I193" s="56"/>
      <c r="J193" s="56">
        <v>760654</v>
      </c>
      <c r="K193" s="56"/>
      <c r="L193" s="56"/>
    </row>
    <row r="194" spans="1:12" x14ac:dyDescent="0.3">
      <c r="A194" s="64"/>
      <c r="B194" s="36" t="s">
        <v>152</v>
      </c>
      <c r="C194" s="55"/>
      <c r="D194" s="55"/>
      <c r="E194" s="55"/>
      <c r="F194" s="55"/>
      <c r="G194" s="56"/>
      <c r="H194" s="56"/>
      <c r="I194" s="56"/>
      <c r="J194" s="56"/>
      <c r="K194" s="56"/>
      <c r="L194" s="56"/>
    </row>
    <row r="195" spans="1:12" x14ac:dyDescent="0.3">
      <c r="A195" s="64"/>
      <c r="B195" s="36" t="s">
        <v>161</v>
      </c>
      <c r="C195" s="55"/>
      <c r="D195" s="55"/>
      <c r="E195" s="55"/>
      <c r="F195" s="55"/>
      <c r="G195" s="56">
        <v>1064915</v>
      </c>
      <c r="H195" s="56"/>
      <c r="I195" s="56"/>
      <c r="J195" s="56">
        <v>1064915</v>
      </c>
      <c r="K195" s="56"/>
      <c r="L195" s="56"/>
    </row>
    <row r="196" spans="1:12" x14ac:dyDescent="0.3">
      <c r="A196" s="64"/>
      <c r="B196" s="36" t="s">
        <v>153</v>
      </c>
      <c r="C196" s="55"/>
      <c r="D196" s="55"/>
      <c r="E196" s="55"/>
      <c r="F196" s="55"/>
      <c r="G196" s="56"/>
      <c r="H196" s="56"/>
      <c r="I196" s="56"/>
      <c r="J196" s="56"/>
      <c r="K196" s="56"/>
      <c r="L196" s="56"/>
    </row>
    <row r="197" spans="1:12" ht="109.8" customHeight="1" x14ac:dyDescent="0.3">
      <c r="A197" s="64" t="s">
        <v>133</v>
      </c>
      <c r="B197" s="37" t="s">
        <v>231</v>
      </c>
      <c r="C197" s="55">
        <v>0.4</v>
      </c>
      <c r="D197" s="55" t="s">
        <v>162</v>
      </c>
      <c r="E197" s="55"/>
      <c r="F197" s="55"/>
      <c r="G197" s="55" t="s">
        <v>144</v>
      </c>
      <c r="H197" s="55"/>
      <c r="I197" s="55"/>
      <c r="J197" s="55" t="s">
        <v>144</v>
      </c>
      <c r="K197" s="55"/>
      <c r="L197" s="55"/>
    </row>
    <row r="198" spans="1:12" x14ac:dyDescent="0.3">
      <c r="A198" s="64"/>
      <c r="B198" s="37" t="s">
        <v>145</v>
      </c>
      <c r="C198" s="55"/>
      <c r="D198" s="55"/>
      <c r="E198" s="55"/>
      <c r="F198" s="55"/>
      <c r="G198" s="55" t="s">
        <v>144</v>
      </c>
      <c r="H198" s="55"/>
      <c r="I198" s="55"/>
      <c r="J198" s="55" t="s">
        <v>144</v>
      </c>
      <c r="K198" s="55"/>
      <c r="L198" s="55"/>
    </row>
    <row r="199" spans="1:12" x14ac:dyDescent="0.3">
      <c r="A199" s="64"/>
      <c r="B199" s="36" t="s">
        <v>163</v>
      </c>
      <c r="C199" s="55"/>
      <c r="D199" s="55"/>
      <c r="E199" s="55"/>
      <c r="F199" s="55"/>
      <c r="G199" s="58">
        <v>2812</v>
      </c>
      <c r="H199" s="58"/>
      <c r="I199" s="58"/>
      <c r="J199" s="58">
        <v>2812</v>
      </c>
      <c r="K199" s="58"/>
      <c r="L199" s="58"/>
    </row>
    <row r="200" spans="1:12" x14ac:dyDescent="0.3">
      <c r="A200" s="64"/>
      <c r="B200" s="36" t="s">
        <v>164</v>
      </c>
      <c r="C200" s="55"/>
      <c r="D200" s="55"/>
      <c r="E200" s="55"/>
      <c r="F200" s="55"/>
      <c r="G200" s="58">
        <v>1352</v>
      </c>
      <c r="H200" s="58"/>
      <c r="I200" s="58"/>
      <c r="J200" s="58">
        <v>1352</v>
      </c>
      <c r="K200" s="58"/>
      <c r="L200" s="58"/>
    </row>
    <row r="201" spans="1:12" x14ac:dyDescent="0.3">
      <c r="A201" s="64"/>
      <c r="B201" s="36" t="s">
        <v>165</v>
      </c>
      <c r="C201" s="55"/>
      <c r="D201" s="55"/>
      <c r="E201" s="55"/>
      <c r="F201" s="55"/>
      <c r="G201" s="58">
        <v>1080</v>
      </c>
      <c r="H201" s="58"/>
      <c r="I201" s="58"/>
      <c r="J201" s="58">
        <v>1080</v>
      </c>
      <c r="K201" s="58"/>
      <c r="L201" s="58"/>
    </row>
    <row r="202" spans="1:12" x14ac:dyDescent="0.3">
      <c r="A202" s="64"/>
      <c r="B202" s="36" t="s">
        <v>166</v>
      </c>
      <c r="C202" s="55"/>
      <c r="D202" s="55"/>
      <c r="E202" s="55"/>
      <c r="F202" s="55"/>
      <c r="G202" s="59">
        <v>744</v>
      </c>
      <c r="H202" s="59"/>
      <c r="I202" s="59"/>
      <c r="J202" s="59">
        <v>744</v>
      </c>
      <c r="K202" s="59"/>
      <c r="L202" s="59"/>
    </row>
    <row r="203" spans="1:12" x14ac:dyDescent="0.3">
      <c r="A203" s="64"/>
      <c r="B203" s="36" t="s">
        <v>167</v>
      </c>
      <c r="C203" s="55"/>
      <c r="D203" s="55"/>
      <c r="E203" s="55"/>
      <c r="F203" s="55"/>
      <c r="G203" s="58">
        <v>1034</v>
      </c>
      <c r="H203" s="58"/>
      <c r="I203" s="58"/>
      <c r="J203" s="58">
        <v>1034</v>
      </c>
      <c r="K203" s="58"/>
      <c r="L203" s="58"/>
    </row>
    <row r="204" spans="1:12" x14ac:dyDescent="0.3">
      <c r="A204" s="64"/>
      <c r="B204" s="36" t="s">
        <v>168</v>
      </c>
      <c r="C204" s="55"/>
      <c r="D204" s="55"/>
      <c r="E204" s="55"/>
      <c r="F204" s="55"/>
      <c r="G204" s="59">
        <v>603</v>
      </c>
      <c r="H204" s="59"/>
      <c r="I204" s="59"/>
      <c r="J204" s="59">
        <v>603</v>
      </c>
      <c r="K204" s="59"/>
      <c r="L204" s="59"/>
    </row>
    <row r="205" spans="1:12" x14ac:dyDescent="0.3">
      <c r="A205" s="64"/>
      <c r="B205" s="36" t="s">
        <v>169</v>
      </c>
      <c r="C205" s="55"/>
      <c r="D205" s="55"/>
      <c r="E205" s="55"/>
      <c r="F205" s="55"/>
      <c r="G205" s="59">
        <v>448</v>
      </c>
      <c r="H205" s="59"/>
      <c r="I205" s="59"/>
      <c r="J205" s="59">
        <v>448</v>
      </c>
      <c r="K205" s="59"/>
      <c r="L205" s="59"/>
    </row>
    <row r="206" spans="1:12" x14ac:dyDescent="0.3">
      <c r="A206" s="64"/>
      <c r="B206" s="36" t="s">
        <v>170</v>
      </c>
      <c r="C206" s="55"/>
      <c r="D206" s="55"/>
      <c r="E206" s="55"/>
      <c r="F206" s="55"/>
      <c r="G206" s="58">
        <v>4617</v>
      </c>
      <c r="H206" s="58"/>
      <c r="I206" s="58"/>
      <c r="J206" s="58">
        <v>4617</v>
      </c>
      <c r="K206" s="58"/>
      <c r="L206" s="58"/>
    </row>
    <row r="207" spans="1:12" x14ac:dyDescent="0.3">
      <c r="A207" s="64"/>
      <c r="B207" s="36" t="s">
        <v>171</v>
      </c>
      <c r="C207" s="55"/>
      <c r="D207" s="55"/>
      <c r="E207" s="55"/>
      <c r="F207" s="55"/>
      <c r="G207" s="58">
        <v>2974</v>
      </c>
      <c r="H207" s="58"/>
      <c r="I207" s="58"/>
      <c r="J207" s="58">
        <v>2974</v>
      </c>
      <c r="K207" s="58"/>
      <c r="L207" s="58"/>
    </row>
    <row r="208" spans="1:12" x14ac:dyDescent="0.3">
      <c r="A208" s="64"/>
      <c r="B208" s="36" t="s">
        <v>172</v>
      </c>
      <c r="C208" s="55"/>
      <c r="D208" s="55"/>
      <c r="E208" s="55"/>
      <c r="F208" s="55"/>
      <c r="G208" s="58">
        <v>1941</v>
      </c>
      <c r="H208" s="58"/>
      <c r="I208" s="58"/>
      <c r="J208" s="58">
        <v>1941</v>
      </c>
      <c r="K208" s="58"/>
      <c r="L208" s="58"/>
    </row>
    <row r="209" spans="1:12" x14ac:dyDescent="0.3">
      <c r="A209" s="64"/>
      <c r="B209" s="36" t="s">
        <v>173</v>
      </c>
      <c r="C209" s="55"/>
      <c r="D209" s="55"/>
      <c r="E209" s="55"/>
      <c r="F209" s="55"/>
      <c r="G209" s="58">
        <v>1347</v>
      </c>
      <c r="H209" s="58"/>
      <c r="I209" s="58"/>
      <c r="J209" s="58">
        <v>1347</v>
      </c>
      <c r="K209" s="58"/>
      <c r="L209" s="58"/>
    </row>
    <row r="210" spans="1:12" x14ac:dyDescent="0.3">
      <c r="A210" s="64"/>
      <c r="B210" s="36" t="s">
        <v>174</v>
      </c>
      <c r="C210" s="55"/>
      <c r="D210" s="55"/>
      <c r="E210" s="55"/>
      <c r="F210" s="55"/>
      <c r="G210" s="58">
        <v>1427</v>
      </c>
      <c r="H210" s="58"/>
      <c r="I210" s="58"/>
      <c r="J210" s="58">
        <v>1427</v>
      </c>
      <c r="K210" s="58"/>
      <c r="L210" s="58"/>
    </row>
    <row r="211" spans="1:12" x14ac:dyDescent="0.3">
      <c r="A211" s="64"/>
      <c r="B211" s="36" t="s">
        <v>175</v>
      </c>
      <c r="C211" s="55"/>
      <c r="D211" s="55"/>
      <c r="E211" s="55"/>
      <c r="F211" s="55"/>
      <c r="G211" s="59">
        <v>996</v>
      </c>
      <c r="H211" s="59"/>
      <c r="I211" s="59"/>
      <c r="J211" s="59">
        <v>996</v>
      </c>
      <c r="K211" s="59"/>
      <c r="L211" s="59"/>
    </row>
    <row r="212" spans="1:12" x14ac:dyDescent="0.3">
      <c r="A212" s="64"/>
      <c r="B212" s="36" t="s">
        <v>176</v>
      </c>
      <c r="C212" s="55"/>
      <c r="D212" s="55"/>
      <c r="E212" s="55"/>
      <c r="F212" s="55"/>
      <c r="G212" s="59">
        <v>764</v>
      </c>
      <c r="H212" s="59"/>
      <c r="I212" s="59"/>
      <c r="J212" s="59">
        <v>764</v>
      </c>
      <c r="K212" s="59"/>
      <c r="L212" s="59"/>
    </row>
    <row r="213" spans="1:12" x14ac:dyDescent="0.3">
      <c r="A213" s="64"/>
      <c r="B213" s="36" t="s">
        <v>177</v>
      </c>
      <c r="C213" s="55"/>
      <c r="D213" s="55"/>
      <c r="E213" s="55"/>
      <c r="F213" s="55"/>
      <c r="G213" s="58">
        <v>3377</v>
      </c>
      <c r="H213" s="58"/>
      <c r="I213" s="58"/>
      <c r="J213" s="58">
        <v>3377</v>
      </c>
      <c r="K213" s="58"/>
      <c r="L213" s="58"/>
    </row>
    <row r="214" spans="1:12" x14ac:dyDescent="0.3">
      <c r="A214" s="64"/>
      <c r="B214" s="36" t="s">
        <v>178</v>
      </c>
      <c r="C214" s="55"/>
      <c r="D214" s="55"/>
      <c r="E214" s="55"/>
      <c r="F214" s="55"/>
      <c r="G214" s="58">
        <v>2178</v>
      </c>
      <c r="H214" s="58"/>
      <c r="I214" s="58"/>
      <c r="J214" s="58">
        <v>2178</v>
      </c>
      <c r="K214" s="58"/>
      <c r="L214" s="58"/>
    </row>
    <row r="215" spans="1:12" x14ac:dyDescent="0.3">
      <c r="A215" s="64"/>
      <c r="B215" s="36" t="s">
        <v>179</v>
      </c>
      <c r="C215" s="55"/>
      <c r="D215" s="55"/>
      <c r="E215" s="55"/>
      <c r="F215" s="55"/>
      <c r="G215" s="58">
        <v>1424</v>
      </c>
      <c r="H215" s="58"/>
      <c r="I215" s="58"/>
      <c r="J215" s="58">
        <v>1424</v>
      </c>
      <c r="K215" s="58"/>
      <c r="L215" s="58"/>
    </row>
    <row r="216" spans="1:12" x14ac:dyDescent="0.3">
      <c r="A216" s="64"/>
      <c r="B216" s="36" t="s">
        <v>180</v>
      </c>
      <c r="C216" s="55"/>
      <c r="D216" s="55"/>
      <c r="E216" s="55"/>
      <c r="F216" s="55"/>
      <c r="G216" s="58">
        <v>1018</v>
      </c>
      <c r="H216" s="58"/>
      <c r="I216" s="58"/>
      <c r="J216" s="58">
        <v>1018</v>
      </c>
      <c r="K216" s="58"/>
      <c r="L216" s="58"/>
    </row>
    <row r="217" spans="1:12" x14ac:dyDescent="0.3">
      <c r="A217" s="64"/>
      <c r="B217" s="36" t="s">
        <v>181</v>
      </c>
      <c r="C217" s="55"/>
      <c r="D217" s="55"/>
      <c r="E217" s="55"/>
      <c r="F217" s="55"/>
      <c r="G217" s="59">
        <v>542</v>
      </c>
      <c r="H217" s="59"/>
      <c r="I217" s="59"/>
      <c r="J217" s="59">
        <v>542</v>
      </c>
      <c r="K217" s="59"/>
      <c r="L217" s="59"/>
    </row>
    <row r="218" spans="1:12" x14ac:dyDescent="0.3">
      <c r="A218" s="64"/>
      <c r="B218" s="36" t="s">
        <v>182</v>
      </c>
      <c r="C218" s="55"/>
      <c r="D218" s="55"/>
      <c r="E218" s="55"/>
      <c r="F218" s="55"/>
      <c r="G218" s="59">
        <v>690</v>
      </c>
      <c r="H218" s="59"/>
      <c r="I218" s="59"/>
      <c r="J218" s="59">
        <v>690</v>
      </c>
      <c r="K218" s="59"/>
      <c r="L218" s="59"/>
    </row>
    <row r="219" spans="1:12" x14ac:dyDescent="0.3">
      <c r="A219" s="64"/>
      <c r="B219" s="36" t="s">
        <v>183</v>
      </c>
      <c r="C219" s="55"/>
      <c r="D219" s="55"/>
      <c r="E219" s="55"/>
      <c r="F219" s="55"/>
      <c r="G219" s="59">
        <v>539</v>
      </c>
      <c r="H219" s="59"/>
      <c r="I219" s="59"/>
      <c r="J219" s="59">
        <v>539</v>
      </c>
      <c r="K219" s="59"/>
      <c r="L219" s="59"/>
    </row>
    <row r="220" spans="1:12" x14ac:dyDescent="0.3">
      <c r="A220" s="64"/>
      <c r="B220" s="36" t="s">
        <v>184</v>
      </c>
      <c r="C220" s="55"/>
      <c r="D220" s="55"/>
      <c r="E220" s="55"/>
      <c r="F220" s="55"/>
      <c r="G220" s="58">
        <v>3006</v>
      </c>
      <c r="H220" s="58"/>
      <c r="I220" s="58"/>
      <c r="J220" s="58">
        <v>3006</v>
      </c>
      <c r="K220" s="58"/>
      <c r="L220" s="58"/>
    </row>
    <row r="221" spans="1:12" x14ac:dyDescent="0.3">
      <c r="A221" s="64"/>
      <c r="B221" s="36" t="s">
        <v>185</v>
      </c>
      <c r="C221" s="55"/>
      <c r="D221" s="55"/>
      <c r="E221" s="55"/>
      <c r="F221" s="55"/>
      <c r="G221" s="58">
        <v>4679</v>
      </c>
      <c r="H221" s="58"/>
      <c r="I221" s="58"/>
      <c r="J221" s="58">
        <v>4679</v>
      </c>
      <c r="K221" s="58"/>
      <c r="L221" s="58"/>
    </row>
    <row r="222" spans="1:12" x14ac:dyDescent="0.3">
      <c r="A222" s="64"/>
      <c r="B222" s="36" t="s">
        <v>186</v>
      </c>
      <c r="C222" s="55"/>
      <c r="D222" s="55"/>
      <c r="E222" s="55"/>
      <c r="F222" s="55"/>
      <c r="G222" s="58">
        <v>2029</v>
      </c>
      <c r="H222" s="58"/>
      <c r="I222" s="58"/>
      <c r="J222" s="58">
        <v>2029</v>
      </c>
      <c r="K222" s="58"/>
      <c r="L222" s="58"/>
    </row>
    <row r="223" spans="1:12" x14ac:dyDescent="0.3">
      <c r="A223" s="64"/>
      <c r="B223" s="36" t="s">
        <v>187</v>
      </c>
      <c r="C223" s="55"/>
      <c r="D223" s="55"/>
      <c r="E223" s="55"/>
      <c r="F223" s="55"/>
      <c r="G223" s="58">
        <v>2862</v>
      </c>
      <c r="H223" s="58"/>
      <c r="I223" s="58"/>
      <c r="J223" s="58">
        <v>2862</v>
      </c>
      <c r="K223" s="58"/>
      <c r="L223" s="58"/>
    </row>
    <row r="224" spans="1:12" x14ac:dyDescent="0.3">
      <c r="A224" s="64"/>
      <c r="B224" s="36" t="s">
        <v>188</v>
      </c>
      <c r="C224" s="55"/>
      <c r="D224" s="55"/>
      <c r="E224" s="55"/>
      <c r="F224" s="55"/>
      <c r="G224" s="58">
        <v>1881</v>
      </c>
      <c r="H224" s="58"/>
      <c r="I224" s="58"/>
      <c r="J224" s="58">
        <v>1881</v>
      </c>
      <c r="K224" s="58"/>
      <c r="L224" s="58"/>
    </row>
    <row r="225" spans="1:12" x14ac:dyDescent="0.3">
      <c r="A225" s="64"/>
      <c r="B225" s="36" t="s">
        <v>189</v>
      </c>
      <c r="C225" s="55"/>
      <c r="D225" s="55"/>
      <c r="E225" s="55"/>
      <c r="F225" s="55"/>
      <c r="G225" s="58">
        <v>1209</v>
      </c>
      <c r="H225" s="58"/>
      <c r="I225" s="58"/>
      <c r="J225" s="58">
        <v>1209</v>
      </c>
      <c r="K225" s="58"/>
      <c r="L225" s="58"/>
    </row>
    <row r="226" spans="1:12" x14ac:dyDescent="0.3">
      <c r="A226" s="64"/>
      <c r="B226" s="36" t="s">
        <v>190</v>
      </c>
      <c r="C226" s="55"/>
      <c r="D226" s="55"/>
      <c r="E226" s="55"/>
      <c r="F226" s="55"/>
      <c r="G226" s="58">
        <v>3489</v>
      </c>
      <c r="H226" s="58"/>
      <c r="I226" s="58"/>
      <c r="J226" s="58">
        <v>3489</v>
      </c>
      <c r="K226" s="58"/>
      <c r="L226" s="58"/>
    </row>
    <row r="227" spans="1:12" x14ac:dyDescent="0.3">
      <c r="A227" s="64"/>
      <c r="B227" s="36" t="s">
        <v>191</v>
      </c>
      <c r="C227" s="55"/>
      <c r="D227" s="55"/>
      <c r="E227" s="55"/>
      <c r="F227" s="55"/>
      <c r="G227" s="58">
        <v>2244</v>
      </c>
      <c r="H227" s="58"/>
      <c r="I227" s="58"/>
      <c r="J227" s="58">
        <v>2244</v>
      </c>
      <c r="K227" s="58"/>
      <c r="L227" s="58"/>
    </row>
    <row r="228" spans="1:12" x14ac:dyDescent="0.3">
      <c r="A228" s="64"/>
      <c r="B228" s="36" t="s">
        <v>192</v>
      </c>
      <c r="C228" s="55"/>
      <c r="D228" s="55"/>
      <c r="E228" s="55"/>
      <c r="F228" s="55"/>
      <c r="G228" s="58">
        <v>1517</v>
      </c>
      <c r="H228" s="58"/>
      <c r="I228" s="58"/>
      <c r="J228" s="58">
        <v>1517</v>
      </c>
      <c r="K228" s="58"/>
      <c r="L228" s="58"/>
    </row>
    <row r="229" spans="1:12" x14ac:dyDescent="0.3">
      <c r="A229" s="64"/>
      <c r="B229" s="36" t="s">
        <v>193</v>
      </c>
      <c r="C229" s="55"/>
      <c r="D229" s="55"/>
      <c r="E229" s="55"/>
      <c r="F229" s="55"/>
      <c r="G229" s="58">
        <v>1375</v>
      </c>
      <c r="H229" s="58"/>
      <c r="I229" s="58"/>
      <c r="J229" s="58">
        <v>1375</v>
      </c>
      <c r="K229" s="58"/>
      <c r="L229" s="58"/>
    </row>
    <row r="230" spans="1:12" x14ac:dyDescent="0.3">
      <c r="A230" s="64"/>
      <c r="B230" s="36" t="s">
        <v>194</v>
      </c>
      <c r="C230" s="55"/>
      <c r="D230" s="55"/>
      <c r="E230" s="55"/>
      <c r="F230" s="55"/>
      <c r="G230" s="59">
        <v>903</v>
      </c>
      <c r="H230" s="59"/>
      <c r="I230" s="59"/>
      <c r="J230" s="59">
        <v>903</v>
      </c>
      <c r="K230" s="59"/>
      <c r="L230" s="59"/>
    </row>
    <row r="231" spans="1:12" x14ac:dyDescent="0.3">
      <c r="A231" s="64"/>
      <c r="B231" s="36" t="s">
        <v>195</v>
      </c>
      <c r="C231" s="55"/>
      <c r="D231" s="55"/>
      <c r="E231" s="55"/>
      <c r="F231" s="55"/>
      <c r="G231" s="59">
        <v>683</v>
      </c>
      <c r="H231" s="59"/>
      <c r="I231" s="59"/>
      <c r="J231" s="59">
        <v>683</v>
      </c>
      <c r="K231" s="59"/>
      <c r="L231" s="59"/>
    </row>
    <row r="232" spans="1:12" x14ac:dyDescent="0.3">
      <c r="A232" s="64"/>
      <c r="B232" s="36" t="s">
        <v>196</v>
      </c>
      <c r="C232" s="55"/>
      <c r="D232" s="55"/>
      <c r="E232" s="55"/>
      <c r="F232" s="55"/>
      <c r="G232" s="59">
        <v>693</v>
      </c>
      <c r="H232" s="59"/>
      <c r="I232" s="59"/>
      <c r="J232" s="59">
        <v>693</v>
      </c>
      <c r="K232" s="59"/>
      <c r="L232" s="59"/>
    </row>
    <row r="233" spans="1:12" x14ac:dyDescent="0.3">
      <c r="A233" s="64"/>
      <c r="B233" s="36" t="s">
        <v>197</v>
      </c>
      <c r="C233" s="55"/>
      <c r="D233" s="55"/>
      <c r="E233" s="55"/>
      <c r="F233" s="55"/>
      <c r="G233" s="59">
        <v>554</v>
      </c>
      <c r="H233" s="59"/>
      <c r="I233" s="59"/>
      <c r="J233" s="59">
        <v>554</v>
      </c>
      <c r="K233" s="59"/>
      <c r="L233" s="59"/>
    </row>
    <row r="234" spans="1:12" x14ac:dyDescent="0.3">
      <c r="A234" s="64"/>
      <c r="B234" s="36" t="s">
        <v>198</v>
      </c>
      <c r="C234" s="55"/>
      <c r="D234" s="55"/>
      <c r="E234" s="55"/>
      <c r="F234" s="55"/>
      <c r="G234" s="58">
        <v>2062</v>
      </c>
      <c r="H234" s="58"/>
      <c r="I234" s="58"/>
      <c r="J234" s="58">
        <v>2062</v>
      </c>
      <c r="K234" s="58"/>
      <c r="L234" s="58"/>
    </row>
    <row r="235" spans="1:12" x14ac:dyDescent="0.3">
      <c r="A235" s="64"/>
      <c r="B235" s="36" t="s">
        <v>199</v>
      </c>
      <c r="C235" s="55"/>
      <c r="D235" s="55"/>
      <c r="E235" s="55"/>
      <c r="F235" s="55"/>
      <c r="G235" s="58">
        <v>1185</v>
      </c>
      <c r="H235" s="58"/>
      <c r="I235" s="58"/>
      <c r="J235" s="58">
        <v>1185</v>
      </c>
      <c r="K235" s="58"/>
      <c r="L235" s="58"/>
    </row>
    <row r="236" spans="1:12" ht="139.80000000000001" customHeight="1" x14ac:dyDescent="0.3">
      <c r="A236" s="62" t="str">
        <f>A166</f>
        <v>С2</v>
      </c>
      <c r="B236" s="33" t="s">
        <v>235</v>
      </c>
      <c r="C236" s="60" t="s">
        <v>220</v>
      </c>
      <c r="D236" s="55" t="s">
        <v>147</v>
      </c>
      <c r="E236" s="55"/>
      <c r="F236" s="55"/>
      <c r="G236" s="55" t="s">
        <v>144</v>
      </c>
      <c r="H236" s="55"/>
      <c r="I236" s="55"/>
      <c r="J236" s="55" t="s">
        <v>144</v>
      </c>
      <c r="K236" s="55"/>
      <c r="L236" s="55"/>
    </row>
    <row r="237" spans="1:12" x14ac:dyDescent="0.3">
      <c r="A237" s="62"/>
      <c r="B237" s="33" t="s">
        <v>145</v>
      </c>
      <c r="C237" s="60"/>
      <c r="D237" s="55"/>
      <c r="E237" s="55"/>
      <c r="F237" s="55"/>
      <c r="G237" s="55" t="s">
        <v>144</v>
      </c>
      <c r="H237" s="55"/>
      <c r="I237" s="55"/>
      <c r="J237" s="55" t="s">
        <v>144</v>
      </c>
      <c r="K237" s="55"/>
      <c r="L237" s="55"/>
    </row>
    <row r="238" spans="1:12" x14ac:dyDescent="0.3">
      <c r="A238" s="62"/>
      <c r="B238" s="35" t="s">
        <v>200</v>
      </c>
      <c r="C238" s="60"/>
      <c r="D238" s="55"/>
      <c r="E238" s="55"/>
      <c r="F238" s="55"/>
      <c r="G238" s="56">
        <v>248427</v>
      </c>
      <c r="H238" s="56"/>
      <c r="I238" s="56"/>
      <c r="J238" s="56">
        <v>248427</v>
      </c>
      <c r="K238" s="56"/>
      <c r="L238" s="56"/>
    </row>
    <row r="239" spans="1:12" x14ac:dyDescent="0.3">
      <c r="A239" s="62"/>
      <c r="B239" s="35" t="s">
        <v>201</v>
      </c>
      <c r="C239" s="60"/>
      <c r="D239" s="55"/>
      <c r="E239" s="55"/>
      <c r="F239" s="55"/>
      <c r="G239" s="56">
        <v>252622</v>
      </c>
      <c r="H239" s="56"/>
      <c r="I239" s="56"/>
      <c r="J239" s="56">
        <v>252622</v>
      </c>
      <c r="K239" s="56"/>
      <c r="L239" s="56"/>
    </row>
    <row r="240" spans="1:12" x14ac:dyDescent="0.3">
      <c r="A240" s="62"/>
      <c r="B240" s="35" t="s">
        <v>202</v>
      </c>
      <c r="C240" s="60"/>
      <c r="D240" s="55"/>
      <c r="E240" s="55"/>
      <c r="F240" s="55"/>
      <c r="G240" s="56">
        <v>262750</v>
      </c>
      <c r="H240" s="56"/>
      <c r="I240" s="56"/>
      <c r="J240" s="56">
        <v>262750</v>
      </c>
      <c r="K240" s="56"/>
      <c r="L240" s="56"/>
    </row>
    <row r="241" spans="1:12" x14ac:dyDescent="0.3">
      <c r="A241" s="62"/>
      <c r="B241" s="35" t="s">
        <v>203</v>
      </c>
      <c r="C241" s="60"/>
      <c r="D241" s="55"/>
      <c r="E241" s="55"/>
      <c r="F241" s="55"/>
      <c r="G241" s="56">
        <v>275407</v>
      </c>
      <c r="H241" s="56"/>
      <c r="I241" s="56"/>
      <c r="J241" s="56">
        <v>275407</v>
      </c>
      <c r="K241" s="56"/>
      <c r="L241" s="56"/>
    </row>
    <row r="242" spans="1:12" x14ac:dyDescent="0.3">
      <c r="A242" s="62"/>
      <c r="B242" s="35" t="s">
        <v>204</v>
      </c>
      <c r="C242" s="60"/>
      <c r="D242" s="55"/>
      <c r="E242" s="55"/>
      <c r="F242" s="55"/>
      <c r="G242" s="56">
        <v>285474</v>
      </c>
      <c r="H242" s="56"/>
      <c r="I242" s="56"/>
      <c r="J242" s="56">
        <v>285474</v>
      </c>
      <c r="K242" s="56"/>
      <c r="L242" s="56"/>
    </row>
    <row r="243" spans="1:12" ht="124.2" x14ac:dyDescent="0.3">
      <c r="A243" s="62" t="s">
        <v>229</v>
      </c>
      <c r="B243" s="33" t="s">
        <v>233</v>
      </c>
      <c r="C243" s="60" t="s">
        <v>220</v>
      </c>
      <c r="D243" s="55" t="s">
        <v>230</v>
      </c>
      <c r="E243" s="55"/>
      <c r="F243" s="55"/>
      <c r="G243" s="55" t="s">
        <v>144</v>
      </c>
      <c r="H243" s="55"/>
      <c r="I243" s="55"/>
      <c r="J243" s="55" t="s">
        <v>144</v>
      </c>
      <c r="K243" s="55"/>
      <c r="L243" s="55"/>
    </row>
    <row r="244" spans="1:12" x14ac:dyDescent="0.3">
      <c r="A244" s="62"/>
      <c r="B244" s="33" t="s">
        <v>145</v>
      </c>
      <c r="C244" s="60"/>
      <c r="D244" s="55"/>
      <c r="E244" s="55"/>
      <c r="F244" s="55"/>
      <c r="G244" s="55" t="s">
        <v>144</v>
      </c>
      <c r="H244" s="55"/>
      <c r="I244" s="55"/>
      <c r="J244" s="55" t="s">
        <v>144</v>
      </c>
      <c r="K244" s="55"/>
      <c r="L244" s="55"/>
    </row>
    <row r="245" spans="1:12" x14ac:dyDescent="0.3">
      <c r="A245" s="62"/>
      <c r="B245" s="36" t="s">
        <v>205</v>
      </c>
      <c r="C245" s="60"/>
      <c r="D245" s="55"/>
      <c r="E245" s="55"/>
      <c r="F245" s="55"/>
      <c r="G245" s="56">
        <v>482410</v>
      </c>
      <c r="H245" s="56"/>
      <c r="I245" s="56"/>
      <c r="J245" s="56">
        <v>482410</v>
      </c>
      <c r="K245" s="56"/>
      <c r="L245" s="56"/>
    </row>
    <row r="246" spans="1:12" x14ac:dyDescent="0.3">
      <c r="A246" s="62"/>
      <c r="B246" s="36" t="s">
        <v>152</v>
      </c>
      <c r="C246" s="60"/>
      <c r="D246" s="55"/>
      <c r="E246" s="55"/>
      <c r="F246" s="55"/>
      <c r="G246" s="56"/>
      <c r="H246" s="56"/>
      <c r="I246" s="56"/>
      <c r="J246" s="56"/>
      <c r="K246" s="56"/>
      <c r="L246" s="56"/>
    </row>
    <row r="247" spans="1:12" x14ac:dyDescent="0.3">
      <c r="A247" s="62"/>
      <c r="B247" s="36" t="s">
        <v>205</v>
      </c>
      <c r="C247" s="60"/>
      <c r="D247" s="55"/>
      <c r="E247" s="55"/>
      <c r="F247" s="55"/>
      <c r="G247" s="56">
        <v>771856</v>
      </c>
      <c r="H247" s="56"/>
      <c r="I247" s="56"/>
      <c r="J247" s="56">
        <v>771856</v>
      </c>
      <c r="K247" s="56"/>
      <c r="L247" s="56"/>
    </row>
    <row r="248" spans="1:12" x14ac:dyDescent="0.3">
      <c r="A248" s="62"/>
      <c r="B248" s="36" t="s">
        <v>153</v>
      </c>
      <c r="C248" s="60"/>
      <c r="D248" s="55"/>
      <c r="E248" s="55"/>
      <c r="F248" s="55"/>
      <c r="G248" s="56"/>
      <c r="H248" s="56"/>
      <c r="I248" s="56"/>
      <c r="J248" s="56"/>
      <c r="K248" s="56"/>
      <c r="L248" s="56"/>
    </row>
    <row r="249" spans="1:12" x14ac:dyDescent="0.3">
      <c r="A249" s="62"/>
      <c r="B249" s="36" t="s">
        <v>206</v>
      </c>
      <c r="C249" s="60"/>
      <c r="D249" s="55"/>
      <c r="E249" s="55"/>
      <c r="F249" s="55"/>
      <c r="G249" s="56">
        <v>748680</v>
      </c>
      <c r="H249" s="56"/>
      <c r="I249" s="56"/>
      <c r="J249" s="56">
        <v>748680</v>
      </c>
      <c r="K249" s="56"/>
      <c r="L249" s="56"/>
    </row>
    <row r="250" spans="1:12" x14ac:dyDescent="0.3">
      <c r="A250" s="62"/>
      <c r="B250" s="36" t="s">
        <v>152</v>
      </c>
      <c r="C250" s="60"/>
      <c r="D250" s="55"/>
      <c r="E250" s="55"/>
      <c r="F250" s="55"/>
      <c r="G250" s="56"/>
      <c r="H250" s="56"/>
      <c r="I250" s="56"/>
      <c r="J250" s="56"/>
      <c r="K250" s="56"/>
      <c r="L250" s="56"/>
    </row>
    <row r="251" spans="1:12" x14ac:dyDescent="0.3">
      <c r="A251" s="62"/>
      <c r="B251" s="36" t="s">
        <v>207</v>
      </c>
      <c r="C251" s="60"/>
      <c r="D251" s="55"/>
      <c r="E251" s="55"/>
      <c r="F251" s="55"/>
      <c r="G251" s="56">
        <v>1197888</v>
      </c>
      <c r="H251" s="56"/>
      <c r="I251" s="56"/>
      <c r="J251" s="56">
        <v>1197888</v>
      </c>
      <c r="K251" s="56"/>
      <c r="L251" s="56"/>
    </row>
    <row r="252" spans="1:12" x14ac:dyDescent="0.3">
      <c r="A252" s="62"/>
      <c r="B252" s="36" t="s">
        <v>153</v>
      </c>
      <c r="C252" s="60"/>
      <c r="D252" s="55"/>
      <c r="E252" s="55"/>
      <c r="F252" s="55"/>
      <c r="G252" s="56"/>
      <c r="H252" s="56"/>
      <c r="I252" s="56"/>
      <c r="J252" s="56"/>
      <c r="K252" s="56"/>
      <c r="L252" s="56"/>
    </row>
    <row r="253" spans="1:12" x14ac:dyDescent="0.3">
      <c r="A253" s="62"/>
      <c r="B253" s="36" t="s">
        <v>209</v>
      </c>
      <c r="C253" s="60"/>
      <c r="D253" s="55"/>
      <c r="E253" s="55"/>
      <c r="F253" s="55"/>
      <c r="G253" s="56">
        <v>1260737</v>
      </c>
      <c r="H253" s="56"/>
      <c r="I253" s="56"/>
      <c r="J253" s="56">
        <v>1260737</v>
      </c>
      <c r="K253" s="56"/>
      <c r="L253" s="56"/>
    </row>
    <row r="254" spans="1:12" x14ac:dyDescent="0.3">
      <c r="A254" s="62"/>
      <c r="B254" s="36" t="s">
        <v>152</v>
      </c>
      <c r="C254" s="60"/>
      <c r="D254" s="55"/>
      <c r="E254" s="55"/>
      <c r="F254" s="55"/>
      <c r="G254" s="56"/>
      <c r="H254" s="56"/>
      <c r="I254" s="56"/>
      <c r="J254" s="56"/>
      <c r="K254" s="56"/>
      <c r="L254" s="56"/>
    </row>
    <row r="255" spans="1:12" x14ac:dyDescent="0.3">
      <c r="A255" s="62"/>
      <c r="B255" s="36" t="s">
        <v>209</v>
      </c>
      <c r="C255" s="60"/>
      <c r="D255" s="55"/>
      <c r="E255" s="55"/>
      <c r="F255" s="55"/>
      <c r="G255" s="56">
        <v>2017179</v>
      </c>
      <c r="H255" s="56"/>
      <c r="I255" s="56"/>
      <c r="J255" s="56">
        <v>2017179</v>
      </c>
      <c r="K255" s="56"/>
      <c r="L255" s="56"/>
    </row>
    <row r="256" spans="1:12" x14ac:dyDescent="0.3">
      <c r="A256" s="62"/>
      <c r="B256" s="36" t="s">
        <v>153</v>
      </c>
      <c r="C256" s="60"/>
      <c r="D256" s="55"/>
      <c r="E256" s="55"/>
      <c r="F256" s="55"/>
      <c r="G256" s="56"/>
      <c r="H256" s="56"/>
      <c r="I256" s="56"/>
      <c r="J256" s="56"/>
      <c r="K256" s="56"/>
      <c r="L256" s="56"/>
    </row>
    <row r="257" spans="1:12" x14ac:dyDescent="0.3">
      <c r="A257" s="62"/>
      <c r="B257" s="36" t="s">
        <v>211</v>
      </c>
      <c r="C257" s="60"/>
      <c r="D257" s="55"/>
      <c r="E257" s="55"/>
      <c r="F257" s="55"/>
      <c r="G257" s="56">
        <v>1350301</v>
      </c>
      <c r="H257" s="56"/>
      <c r="I257" s="56"/>
      <c r="J257" s="56">
        <v>1350301</v>
      </c>
      <c r="K257" s="56"/>
      <c r="L257" s="56"/>
    </row>
    <row r="258" spans="1:12" x14ac:dyDescent="0.3">
      <c r="A258" s="62"/>
      <c r="B258" s="36" t="s">
        <v>152</v>
      </c>
      <c r="C258" s="60"/>
      <c r="D258" s="55"/>
      <c r="E258" s="55"/>
      <c r="F258" s="55"/>
      <c r="G258" s="56"/>
      <c r="H258" s="56"/>
      <c r="I258" s="56"/>
      <c r="J258" s="56"/>
      <c r="K258" s="56"/>
      <c r="L258" s="56"/>
    </row>
    <row r="259" spans="1:12" x14ac:dyDescent="0.3">
      <c r="A259" s="62"/>
      <c r="B259" s="36" t="s">
        <v>211</v>
      </c>
      <c r="C259" s="60"/>
      <c r="D259" s="55"/>
      <c r="E259" s="55"/>
      <c r="F259" s="55"/>
      <c r="G259" s="56">
        <v>2160482</v>
      </c>
      <c r="H259" s="56"/>
      <c r="I259" s="56"/>
      <c r="J259" s="56">
        <v>2160482</v>
      </c>
      <c r="K259" s="56"/>
      <c r="L259" s="56"/>
    </row>
    <row r="260" spans="1:12" x14ac:dyDescent="0.3">
      <c r="A260" s="62"/>
      <c r="B260" s="36" t="s">
        <v>153</v>
      </c>
      <c r="C260" s="60"/>
      <c r="D260" s="55"/>
      <c r="E260" s="55"/>
      <c r="F260" s="55"/>
      <c r="G260" s="56"/>
      <c r="H260" s="56"/>
      <c r="I260" s="56"/>
      <c r="J260" s="56"/>
      <c r="K260" s="56"/>
      <c r="L260" s="56"/>
    </row>
    <row r="261" spans="1:12" x14ac:dyDescent="0.3">
      <c r="A261" s="62"/>
      <c r="B261" s="36" t="s">
        <v>213</v>
      </c>
      <c r="C261" s="60"/>
      <c r="D261" s="55"/>
      <c r="E261" s="55"/>
      <c r="F261" s="55"/>
      <c r="G261" s="56">
        <v>1494890</v>
      </c>
      <c r="H261" s="56"/>
      <c r="I261" s="56"/>
      <c r="J261" s="56">
        <v>1494890</v>
      </c>
      <c r="K261" s="56"/>
      <c r="L261" s="56"/>
    </row>
    <row r="262" spans="1:12" x14ac:dyDescent="0.3">
      <c r="A262" s="62"/>
      <c r="B262" s="36" t="s">
        <v>152</v>
      </c>
      <c r="C262" s="60"/>
      <c r="D262" s="55"/>
      <c r="E262" s="55"/>
      <c r="F262" s="55"/>
      <c r="G262" s="56"/>
      <c r="H262" s="56"/>
      <c r="I262" s="56"/>
      <c r="J262" s="56"/>
      <c r="K262" s="56"/>
      <c r="L262" s="56"/>
    </row>
    <row r="263" spans="1:12" x14ac:dyDescent="0.3">
      <c r="A263" s="62"/>
      <c r="B263" s="36" t="s">
        <v>214</v>
      </c>
      <c r="C263" s="60"/>
      <c r="D263" s="55"/>
      <c r="E263" s="55"/>
      <c r="F263" s="55"/>
      <c r="G263" s="56">
        <v>2387024</v>
      </c>
      <c r="H263" s="56"/>
      <c r="I263" s="56"/>
      <c r="J263" s="56">
        <v>2387024</v>
      </c>
      <c r="K263" s="56"/>
      <c r="L263" s="56"/>
    </row>
    <row r="264" spans="1:12" x14ac:dyDescent="0.3">
      <c r="A264" s="62"/>
      <c r="B264" s="36" t="s">
        <v>153</v>
      </c>
      <c r="C264" s="60"/>
      <c r="D264" s="55"/>
      <c r="E264" s="55"/>
      <c r="F264" s="55"/>
      <c r="G264" s="56"/>
      <c r="H264" s="56"/>
      <c r="I264" s="56"/>
      <c r="J264" s="56"/>
      <c r="K264" s="56"/>
      <c r="L264" s="56"/>
    </row>
    <row r="265" spans="1:12" ht="119.4" customHeight="1" x14ac:dyDescent="0.3">
      <c r="A265" s="64" t="s">
        <v>133</v>
      </c>
      <c r="B265" s="37" t="s">
        <v>234</v>
      </c>
      <c r="C265" s="60" t="s">
        <v>220</v>
      </c>
      <c r="D265" s="55" t="s">
        <v>216</v>
      </c>
      <c r="E265" s="55"/>
      <c r="F265" s="55"/>
      <c r="G265" s="55" t="s">
        <v>144</v>
      </c>
      <c r="H265" s="55"/>
      <c r="I265" s="55"/>
      <c r="J265" s="55" t="s">
        <v>144</v>
      </c>
      <c r="K265" s="55"/>
      <c r="L265" s="55"/>
    </row>
    <row r="266" spans="1:12" x14ac:dyDescent="0.3">
      <c r="A266" s="64"/>
      <c r="B266" s="37" t="s">
        <v>145</v>
      </c>
      <c r="C266" s="60"/>
      <c r="D266" s="55"/>
      <c r="E266" s="55"/>
      <c r="F266" s="55"/>
      <c r="G266" s="55" t="s">
        <v>144</v>
      </c>
      <c r="H266" s="55"/>
      <c r="I266" s="55"/>
      <c r="J266" s="55" t="s">
        <v>144</v>
      </c>
      <c r="K266" s="55"/>
      <c r="L266" s="55"/>
    </row>
    <row r="267" spans="1:12" x14ac:dyDescent="0.3">
      <c r="A267" s="64"/>
      <c r="B267" s="36" t="s">
        <v>163</v>
      </c>
      <c r="C267" s="60"/>
      <c r="D267" s="55"/>
      <c r="E267" s="55"/>
      <c r="F267" s="55"/>
      <c r="G267" s="58">
        <v>2812</v>
      </c>
      <c r="H267" s="58"/>
      <c r="I267" s="58"/>
      <c r="J267" s="58">
        <v>2812</v>
      </c>
      <c r="K267" s="58"/>
      <c r="L267" s="58"/>
    </row>
    <row r="268" spans="1:12" x14ac:dyDescent="0.3">
      <c r="A268" s="64"/>
      <c r="B268" s="36" t="s">
        <v>164</v>
      </c>
      <c r="C268" s="60"/>
      <c r="D268" s="55"/>
      <c r="E268" s="55"/>
      <c r="F268" s="55"/>
      <c r="G268" s="58">
        <v>1352</v>
      </c>
      <c r="H268" s="58"/>
      <c r="I268" s="58"/>
      <c r="J268" s="58">
        <v>1352</v>
      </c>
      <c r="K268" s="58"/>
      <c r="L268" s="58"/>
    </row>
    <row r="269" spans="1:12" x14ac:dyDescent="0.3">
      <c r="A269" s="64"/>
      <c r="B269" s="36" t="s">
        <v>165</v>
      </c>
      <c r="C269" s="60"/>
      <c r="D269" s="55"/>
      <c r="E269" s="55"/>
      <c r="F269" s="55"/>
      <c r="G269" s="58">
        <v>1080</v>
      </c>
      <c r="H269" s="58"/>
      <c r="I269" s="58"/>
      <c r="J269" s="58">
        <v>1080</v>
      </c>
      <c r="K269" s="58"/>
      <c r="L269" s="58"/>
    </row>
    <row r="270" spans="1:12" x14ac:dyDescent="0.3">
      <c r="A270" s="64"/>
      <c r="B270" s="36" t="s">
        <v>166</v>
      </c>
      <c r="C270" s="60"/>
      <c r="D270" s="55"/>
      <c r="E270" s="55"/>
      <c r="F270" s="55"/>
      <c r="G270" s="59">
        <v>744</v>
      </c>
      <c r="H270" s="59"/>
      <c r="I270" s="59"/>
      <c r="J270" s="59">
        <v>744</v>
      </c>
      <c r="K270" s="59"/>
      <c r="L270" s="59"/>
    </row>
    <row r="271" spans="1:12" x14ac:dyDescent="0.3">
      <c r="A271" s="64"/>
      <c r="B271" s="36" t="s">
        <v>167</v>
      </c>
      <c r="C271" s="60"/>
      <c r="D271" s="55"/>
      <c r="E271" s="55"/>
      <c r="F271" s="55"/>
      <c r="G271" s="58">
        <v>1034</v>
      </c>
      <c r="H271" s="58"/>
      <c r="I271" s="58"/>
      <c r="J271" s="58">
        <v>1034</v>
      </c>
      <c r="K271" s="58"/>
      <c r="L271" s="58"/>
    </row>
    <row r="272" spans="1:12" x14ac:dyDescent="0.3">
      <c r="A272" s="64"/>
      <c r="B272" s="36" t="s">
        <v>168</v>
      </c>
      <c r="C272" s="60"/>
      <c r="D272" s="55"/>
      <c r="E272" s="55"/>
      <c r="F272" s="55"/>
      <c r="G272" s="59">
        <v>603</v>
      </c>
      <c r="H272" s="59"/>
      <c r="I272" s="59"/>
      <c r="J272" s="59">
        <v>603</v>
      </c>
      <c r="K272" s="59"/>
      <c r="L272" s="59"/>
    </row>
    <row r="273" spans="1:12" x14ac:dyDescent="0.3">
      <c r="A273" s="64"/>
      <c r="B273" s="36" t="s">
        <v>169</v>
      </c>
      <c r="C273" s="60"/>
      <c r="D273" s="55"/>
      <c r="E273" s="55"/>
      <c r="F273" s="55"/>
      <c r="G273" s="59">
        <v>448</v>
      </c>
      <c r="H273" s="59"/>
      <c r="I273" s="59"/>
      <c r="J273" s="59">
        <v>448</v>
      </c>
      <c r="K273" s="59"/>
      <c r="L273" s="59"/>
    </row>
    <row r="274" spans="1:12" x14ac:dyDescent="0.3">
      <c r="A274" s="64"/>
      <c r="B274" s="36" t="s">
        <v>170</v>
      </c>
      <c r="C274" s="60"/>
      <c r="D274" s="55"/>
      <c r="E274" s="55"/>
      <c r="F274" s="55"/>
      <c r="G274" s="58">
        <v>4617</v>
      </c>
      <c r="H274" s="58"/>
      <c r="I274" s="58"/>
      <c r="J274" s="58">
        <v>4617</v>
      </c>
      <c r="K274" s="58"/>
      <c r="L274" s="58"/>
    </row>
    <row r="275" spans="1:12" x14ac:dyDescent="0.3">
      <c r="A275" s="64"/>
      <c r="B275" s="36" t="s">
        <v>171</v>
      </c>
      <c r="C275" s="60"/>
      <c r="D275" s="55"/>
      <c r="E275" s="55"/>
      <c r="F275" s="55"/>
      <c r="G275" s="58">
        <v>2974</v>
      </c>
      <c r="H275" s="58"/>
      <c r="I275" s="58"/>
      <c r="J275" s="58">
        <v>2974</v>
      </c>
      <c r="K275" s="58"/>
      <c r="L275" s="58"/>
    </row>
    <row r="276" spans="1:12" x14ac:dyDescent="0.3">
      <c r="A276" s="64"/>
      <c r="B276" s="36" t="s">
        <v>172</v>
      </c>
      <c r="C276" s="60"/>
      <c r="D276" s="55"/>
      <c r="E276" s="55"/>
      <c r="F276" s="55"/>
      <c r="G276" s="58">
        <v>1941</v>
      </c>
      <c r="H276" s="58"/>
      <c r="I276" s="58"/>
      <c r="J276" s="58">
        <v>1941</v>
      </c>
      <c r="K276" s="58"/>
      <c r="L276" s="58"/>
    </row>
    <row r="277" spans="1:12" x14ac:dyDescent="0.3">
      <c r="A277" s="64"/>
      <c r="B277" s="36" t="s">
        <v>173</v>
      </c>
      <c r="C277" s="60"/>
      <c r="D277" s="55"/>
      <c r="E277" s="55"/>
      <c r="F277" s="55"/>
      <c r="G277" s="58">
        <v>1347</v>
      </c>
      <c r="H277" s="58"/>
      <c r="I277" s="58"/>
      <c r="J277" s="58">
        <v>1347</v>
      </c>
      <c r="K277" s="58"/>
      <c r="L277" s="58"/>
    </row>
    <row r="278" spans="1:12" x14ac:dyDescent="0.3">
      <c r="A278" s="64"/>
      <c r="B278" s="36" t="s">
        <v>174</v>
      </c>
      <c r="C278" s="60"/>
      <c r="D278" s="55"/>
      <c r="E278" s="55"/>
      <c r="F278" s="55"/>
      <c r="G278" s="58">
        <v>1427</v>
      </c>
      <c r="H278" s="58"/>
      <c r="I278" s="58"/>
      <c r="J278" s="58">
        <v>1427</v>
      </c>
      <c r="K278" s="58"/>
      <c r="L278" s="58"/>
    </row>
    <row r="279" spans="1:12" x14ac:dyDescent="0.3">
      <c r="A279" s="64"/>
      <c r="B279" s="36" t="s">
        <v>175</v>
      </c>
      <c r="C279" s="60"/>
      <c r="D279" s="55"/>
      <c r="E279" s="55"/>
      <c r="F279" s="55"/>
      <c r="G279" s="59">
        <v>996</v>
      </c>
      <c r="H279" s="59"/>
      <c r="I279" s="59"/>
      <c r="J279" s="59">
        <v>996</v>
      </c>
      <c r="K279" s="59"/>
      <c r="L279" s="59"/>
    </row>
    <row r="280" spans="1:12" x14ac:dyDescent="0.3">
      <c r="A280" s="64"/>
      <c r="B280" s="36" t="s">
        <v>176</v>
      </c>
      <c r="C280" s="60"/>
      <c r="D280" s="55"/>
      <c r="E280" s="55"/>
      <c r="F280" s="55"/>
      <c r="G280" s="59">
        <v>764</v>
      </c>
      <c r="H280" s="59"/>
      <c r="I280" s="59"/>
      <c r="J280" s="59">
        <v>764</v>
      </c>
      <c r="K280" s="59"/>
      <c r="L280" s="59"/>
    </row>
    <row r="281" spans="1:12" x14ac:dyDescent="0.3">
      <c r="A281" s="64"/>
      <c r="B281" s="36" t="s">
        <v>177</v>
      </c>
      <c r="C281" s="60"/>
      <c r="D281" s="55"/>
      <c r="E281" s="55"/>
      <c r="F281" s="55"/>
      <c r="G281" s="58">
        <v>3377</v>
      </c>
      <c r="H281" s="58"/>
      <c r="I281" s="58"/>
      <c r="J281" s="58">
        <v>3377</v>
      </c>
      <c r="K281" s="58"/>
      <c r="L281" s="58"/>
    </row>
    <row r="282" spans="1:12" x14ac:dyDescent="0.3">
      <c r="A282" s="64"/>
      <c r="B282" s="36" t="s">
        <v>178</v>
      </c>
      <c r="C282" s="60"/>
      <c r="D282" s="55"/>
      <c r="E282" s="55"/>
      <c r="F282" s="55"/>
      <c r="G282" s="58">
        <v>2178</v>
      </c>
      <c r="H282" s="58"/>
      <c r="I282" s="58"/>
      <c r="J282" s="58">
        <v>2178</v>
      </c>
      <c r="K282" s="58"/>
      <c r="L282" s="58"/>
    </row>
    <row r="283" spans="1:12" x14ac:dyDescent="0.3">
      <c r="A283" s="64"/>
      <c r="B283" s="36" t="s">
        <v>179</v>
      </c>
      <c r="C283" s="60"/>
      <c r="D283" s="55"/>
      <c r="E283" s="55"/>
      <c r="F283" s="55"/>
      <c r="G283" s="58">
        <v>1424</v>
      </c>
      <c r="H283" s="58"/>
      <c r="I283" s="58"/>
      <c r="J283" s="58">
        <v>1424</v>
      </c>
      <c r="K283" s="58"/>
      <c r="L283" s="58"/>
    </row>
    <row r="284" spans="1:12" x14ac:dyDescent="0.3">
      <c r="A284" s="64"/>
      <c r="B284" s="36" t="s">
        <v>180</v>
      </c>
      <c r="C284" s="60"/>
      <c r="D284" s="55"/>
      <c r="E284" s="55"/>
      <c r="F284" s="55"/>
      <c r="G284" s="58">
        <v>1018</v>
      </c>
      <c r="H284" s="58"/>
      <c r="I284" s="58"/>
      <c r="J284" s="58">
        <v>1018</v>
      </c>
      <c r="K284" s="58"/>
      <c r="L284" s="58"/>
    </row>
    <row r="285" spans="1:12" x14ac:dyDescent="0.3">
      <c r="A285" s="64"/>
      <c r="B285" s="36" t="s">
        <v>181</v>
      </c>
      <c r="C285" s="60"/>
      <c r="D285" s="55"/>
      <c r="E285" s="55"/>
      <c r="F285" s="55"/>
      <c r="G285" s="59">
        <v>542</v>
      </c>
      <c r="H285" s="59"/>
      <c r="I285" s="59"/>
      <c r="J285" s="59">
        <v>542</v>
      </c>
      <c r="K285" s="59"/>
      <c r="L285" s="59"/>
    </row>
    <row r="286" spans="1:12" x14ac:dyDescent="0.3">
      <c r="A286" s="64"/>
      <c r="B286" s="36" t="s">
        <v>182</v>
      </c>
      <c r="C286" s="60"/>
      <c r="D286" s="55"/>
      <c r="E286" s="55"/>
      <c r="F286" s="55"/>
      <c r="G286" s="59">
        <v>690</v>
      </c>
      <c r="H286" s="59"/>
      <c r="I286" s="59"/>
      <c r="J286" s="59">
        <v>690</v>
      </c>
      <c r="K286" s="59"/>
      <c r="L286" s="59"/>
    </row>
    <row r="287" spans="1:12" x14ac:dyDescent="0.3">
      <c r="A287" s="64"/>
      <c r="B287" s="36" t="s">
        <v>183</v>
      </c>
      <c r="C287" s="60"/>
      <c r="D287" s="55"/>
      <c r="E287" s="55"/>
      <c r="F287" s="55"/>
      <c r="G287" s="59">
        <v>539</v>
      </c>
      <c r="H287" s="59"/>
      <c r="I287" s="59"/>
      <c r="J287" s="59">
        <v>539</v>
      </c>
      <c r="K287" s="59"/>
      <c r="L287" s="59"/>
    </row>
    <row r="288" spans="1:12" x14ac:dyDescent="0.3">
      <c r="A288" s="64"/>
      <c r="B288" s="36" t="s">
        <v>184</v>
      </c>
      <c r="C288" s="60"/>
      <c r="D288" s="55"/>
      <c r="E288" s="55"/>
      <c r="F288" s="55"/>
      <c r="G288" s="58">
        <v>3006</v>
      </c>
      <c r="H288" s="58"/>
      <c r="I288" s="58"/>
      <c r="J288" s="58">
        <v>3006</v>
      </c>
      <c r="K288" s="58"/>
      <c r="L288" s="58"/>
    </row>
    <row r="289" spans="1:12" x14ac:dyDescent="0.3">
      <c r="A289" s="64"/>
      <c r="B289" s="36" t="s">
        <v>185</v>
      </c>
      <c r="C289" s="60"/>
      <c r="D289" s="55"/>
      <c r="E289" s="55"/>
      <c r="F289" s="55"/>
      <c r="G289" s="58">
        <v>4679</v>
      </c>
      <c r="H289" s="58"/>
      <c r="I289" s="58"/>
      <c r="J289" s="58">
        <v>4679</v>
      </c>
      <c r="K289" s="58"/>
      <c r="L289" s="58"/>
    </row>
    <row r="290" spans="1:12" x14ac:dyDescent="0.3">
      <c r="A290" s="64"/>
      <c r="B290" s="36" t="s">
        <v>186</v>
      </c>
      <c r="C290" s="60"/>
      <c r="D290" s="55"/>
      <c r="E290" s="55"/>
      <c r="F290" s="55"/>
      <c r="G290" s="58">
        <v>2029</v>
      </c>
      <c r="H290" s="58"/>
      <c r="I290" s="58"/>
      <c r="J290" s="58">
        <v>2029</v>
      </c>
      <c r="K290" s="58"/>
      <c r="L290" s="58"/>
    </row>
    <row r="291" spans="1:12" x14ac:dyDescent="0.3">
      <c r="A291" s="64"/>
      <c r="B291" s="36" t="s">
        <v>187</v>
      </c>
      <c r="C291" s="60"/>
      <c r="D291" s="55"/>
      <c r="E291" s="55"/>
      <c r="F291" s="55"/>
      <c r="G291" s="58">
        <v>2862</v>
      </c>
      <c r="H291" s="58"/>
      <c r="I291" s="58"/>
      <c r="J291" s="58">
        <v>2862</v>
      </c>
      <c r="K291" s="58"/>
      <c r="L291" s="58"/>
    </row>
    <row r="292" spans="1:12" x14ac:dyDescent="0.3">
      <c r="A292" s="64"/>
      <c r="B292" s="36" t="s">
        <v>188</v>
      </c>
      <c r="C292" s="60"/>
      <c r="D292" s="55"/>
      <c r="E292" s="55"/>
      <c r="F292" s="55"/>
      <c r="G292" s="58">
        <v>1881</v>
      </c>
      <c r="H292" s="58"/>
      <c r="I292" s="58"/>
      <c r="J292" s="58">
        <v>1881</v>
      </c>
      <c r="K292" s="58"/>
      <c r="L292" s="58"/>
    </row>
    <row r="293" spans="1:12" x14ac:dyDescent="0.3">
      <c r="A293" s="64"/>
      <c r="B293" s="36" t="s">
        <v>189</v>
      </c>
      <c r="C293" s="60"/>
      <c r="D293" s="55"/>
      <c r="E293" s="55"/>
      <c r="F293" s="55"/>
      <c r="G293" s="58">
        <v>1209</v>
      </c>
      <c r="H293" s="58"/>
      <c r="I293" s="58"/>
      <c r="J293" s="58">
        <v>1209</v>
      </c>
      <c r="K293" s="58"/>
      <c r="L293" s="58"/>
    </row>
    <row r="294" spans="1:12" x14ac:dyDescent="0.3">
      <c r="A294" s="64"/>
      <c r="B294" s="36" t="s">
        <v>190</v>
      </c>
      <c r="C294" s="60"/>
      <c r="D294" s="55"/>
      <c r="E294" s="55"/>
      <c r="F294" s="55"/>
      <c r="G294" s="58">
        <v>3489</v>
      </c>
      <c r="H294" s="58"/>
      <c r="I294" s="58"/>
      <c r="J294" s="58">
        <v>3489</v>
      </c>
      <c r="K294" s="58"/>
      <c r="L294" s="58"/>
    </row>
    <row r="295" spans="1:12" x14ac:dyDescent="0.3">
      <c r="A295" s="64"/>
      <c r="B295" s="36" t="s">
        <v>191</v>
      </c>
      <c r="C295" s="60"/>
      <c r="D295" s="55"/>
      <c r="E295" s="55"/>
      <c r="F295" s="55"/>
      <c r="G295" s="58">
        <v>2244</v>
      </c>
      <c r="H295" s="58"/>
      <c r="I295" s="58"/>
      <c r="J295" s="58">
        <v>2244</v>
      </c>
      <c r="K295" s="58"/>
      <c r="L295" s="58"/>
    </row>
    <row r="296" spans="1:12" x14ac:dyDescent="0.3">
      <c r="A296" s="64"/>
      <c r="B296" s="36" t="s">
        <v>192</v>
      </c>
      <c r="C296" s="60"/>
      <c r="D296" s="55"/>
      <c r="E296" s="55"/>
      <c r="F296" s="55"/>
      <c r="G296" s="58">
        <v>1517</v>
      </c>
      <c r="H296" s="58"/>
      <c r="I296" s="58"/>
      <c r="J296" s="58">
        <v>1517</v>
      </c>
      <c r="K296" s="58"/>
      <c r="L296" s="58"/>
    </row>
    <row r="297" spans="1:12" x14ac:dyDescent="0.3">
      <c r="A297" s="64"/>
      <c r="B297" s="36" t="s">
        <v>193</v>
      </c>
      <c r="C297" s="60"/>
      <c r="D297" s="55"/>
      <c r="E297" s="55"/>
      <c r="F297" s="55"/>
      <c r="G297" s="58">
        <v>1375</v>
      </c>
      <c r="H297" s="58"/>
      <c r="I297" s="58"/>
      <c r="J297" s="58">
        <v>1375</v>
      </c>
      <c r="K297" s="58"/>
      <c r="L297" s="58"/>
    </row>
    <row r="298" spans="1:12" x14ac:dyDescent="0.3">
      <c r="A298" s="64"/>
      <c r="B298" s="36" t="s">
        <v>194</v>
      </c>
      <c r="C298" s="60"/>
      <c r="D298" s="55"/>
      <c r="E298" s="55"/>
      <c r="F298" s="55"/>
      <c r="G298" s="59">
        <v>903</v>
      </c>
      <c r="H298" s="59"/>
      <c r="I298" s="59"/>
      <c r="J298" s="59">
        <v>903</v>
      </c>
      <c r="K298" s="59"/>
      <c r="L298" s="59"/>
    </row>
    <row r="299" spans="1:12" x14ac:dyDescent="0.3">
      <c r="A299" s="64"/>
      <c r="B299" s="36" t="s">
        <v>195</v>
      </c>
      <c r="C299" s="60"/>
      <c r="D299" s="55"/>
      <c r="E299" s="55"/>
      <c r="F299" s="55"/>
      <c r="G299" s="59">
        <v>683</v>
      </c>
      <c r="H299" s="59"/>
      <c r="I299" s="59"/>
      <c r="J299" s="59">
        <v>683</v>
      </c>
      <c r="K299" s="59"/>
      <c r="L299" s="59"/>
    </row>
    <row r="300" spans="1:12" x14ac:dyDescent="0.3">
      <c r="A300" s="64"/>
      <c r="B300" s="36" t="s">
        <v>196</v>
      </c>
      <c r="C300" s="60"/>
      <c r="D300" s="55"/>
      <c r="E300" s="55"/>
      <c r="F300" s="55"/>
      <c r="G300" s="59">
        <v>693</v>
      </c>
      <c r="H300" s="59"/>
      <c r="I300" s="59"/>
      <c r="J300" s="59">
        <v>693</v>
      </c>
      <c r="K300" s="59"/>
      <c r="L300" s="59"/>
    </row>
    <row r="301" spans="1:12" x14ac:dyDescent="0.3">
      <c r="A301" s="64"/>
      <c r="B301" s="36" t="s">
        <v>197</v>
      </c>
      <c r="C301" s="60"/>
      <c r="D301" s="55"/>
      <c r="E301" s="55"/>
      <c r="F301" s="55"/>
      <c r="G301" s="59">
        <v>554</v>
      </c>
      <c r="H301" s="59"/>
      <c r="I301" s="59"/>
      <c r="J301" s="59">
        <v>554</v>
      </c>
      <c r="K301" s="59"/>
      <c r="L301" s="59"/>
    </row>
    <row r="302" spans="1:12" x14ac:dyDescent="0.3">
      <c r="A302" s="64"/>
      <c r="B302" s="36" t="s">
        <v>198</v>
      </c>
      <c r="C302" s="60"/>
      <c r="D302" s="55"/>
      <c r="E302" s="55"/>
      <c r="F302" s="55"/>
      <c r="G302" s="58">
        <v>2062</v>
      </c>
      <c r="H302" s="58"/>
      <c r="I302" s="58"/>
      <c r="J302" s="58">
        <v>2062</v>
      </c>
      <c r="K302" s="58"/>
      <c r="L302" s="58"/>
    </row>
    <row r="303" spans="1:12" x14ac:dyDescent="0.3">
      <c r="A303" s="64"/>
      <c r="B303" s="36" t="s">
        <v>199</v>
      </c>
      <c r="C303" s="60"/>
      <c r="D303" s="55"/>
      <c r="E303" s="55"/>
      <c r="F303" s="55"/>
      <c r="G303" s="58">
        <v>1185</v>
      </c>
      <c r="H303" s="58"/>
      <c r="I303" s="58"/>
      <c r="J303" s="58">
        <v>1185</v>
      </c>
      <c r="K303" s="58"/>
      <c r="L303" s="58"/>
    </row>
  </sheetData>
  <mergeCells count="551">
    <mergeCell ref="G303:I303"/>
    <mergeCell ref="J303:L303"/>
    <mergeCell ref="G300:I300"/>
    <mergeCell ref="J300:L300"/>
    <mergeCell ref="G301:I301"/>
    <mergeCell ref="J301:L301"/>
    <mergeCell ref="G302:I302"/>
    <mergeCell ref="J302:L302"/>
    <mergeCell ref="G297:I297"/>
    <mergeCell ref="J297:L297"/>
    <mergeCell ref="G298:I298"/>
    <mergeCell ref="J298:L298"/>
    <mergeCell ref="G299:I299"/>
    <mergeCell ref="J299:L299"/>
    <mergeCell ref="G294:I294"/>
    <mergeCell ref="J294:L294"/>
    <mergeCell ref="G295:I295"/>
    <mergeCell ref="J295:L295"/>
    <mergeCell ref="G296:I296"/>
    <mergeCell ref="J296:L296"/>
    <mergeCell ref="G291:I291"/>
    <mergeCell ref="J291:L291"/>
    <mergeCell ref="G292:I292"/>
    <mergeCell ref="J292:L292"/>
    <mergeCell ref="G293:I293"/>
    <mergeCell ref="J293:L293"/>
    <mergeCell ref="G288:I288"/>
    <mergeCell ref="J288:L288"/>
    <mergeCell ref="G289:I289"/>
    <mergeCell ref="J289:L289"/>
    <mergeCell ref="G290:I290"/>
    <mergeCell ref="J290:L290"/>
    <mergeCell ref="G285:I285"/>
    <mergeCell ref="J285:L285"/>
    <mergeCell ref="G286:I286"/>
    <mergeCell ref="J286:L286"/>
    <mergeCell ref="G287:I287"/>
    <mergeCell ref="J287:L287"/>
    <mergeCell ref="G282:I282"/>
    <mergeCell ref="J282:L282"/>
    <mergeCell ref="G283:I283"/>
    <mergeCell ref="J283:L283"/>
    <mergeCell ref="G284:I284"/>
    <mergeCell ref="J284:L284"/>
    <mergeCell ref="G279:I279"/>
    <mergeCell ref="J279:L279"/>
    <mergeCell ref="G280:I280"/>
    <mergeCell ref="J280:L280"/>
    <mergeCell ref="G281:I281"/>
    <mergeCell ref="J281:L281"/>
    <mergeCell ref="G277:I277"/>
    <mergeCell ref="J277:L277"/>
    <mergeCell ref="G278:I278"/>
    <mergeCell ref="J278:L278"/>
    <mergeCell ref="G273:I273"/>
    <mergeCell ref="J273:L273"/>
    <mergeCell ref="G274:I274"/>
    <mergeCell ref="J274:L274"/>
    <mergeCell ref="G275:I275"/>
    <mergeCell ref="J275:L275"/>
    <mergeCell ref="J272:L272"/>
    <mergeCell ref="J266:L266"/>
    <mergeCell ref="G267:I267"/>
    <mergeCell ref="J267:L267"/>
    <mergeCell ref="G268:I268"/>
    <mergeCell ref="J268:L268"/>
    <mergeCell ref="G269:I269"/>
    <mergeCell ref="J269:L269"/>
    <mergeCell ref="G276:I276"/>
    <mergeCell ref="J276:L276"/>
    <mergeCell ref="G261:I262"/>
    <mergeCell ref="J261:L262"/>
    <mergeCell ref="G263:I264"/>
    <mergeCell ref="J263:L264"/>
    <mergeCell ref="A265:A303"/>
    <mergeCell ref="C265:C303"/>
    <mergeCell ref="D265:F303"/>
    <mergeCell ref="G265:I265"/>
    <mergeCell ref="J265:L265"/>
    <mergeCell ref="G266:I266"/>
    <mergeCell ref="A243:A264"/>
    <mergeCell ref="C243:C264"/>
    <mergeCell ref="D243:F264"/>
    <mergeCell ref="G243:I243"/>
    <mergeCell ref="J243:L243"/>
    <mergeCell ref="G244:I244"/>
    <mergeCell ref="J244:L244"/>
    <mergeCell ref="G245:I246"/>
    <mergeCell ref="J245:L246"/>
    <mergeCell ref="G270:I270"/>
    <mergeCell ref="J270:L270"/>
    <mergeCell ref="G271:I271"/>
    <mergeCell ref="J271:L271"/>
    <mergeCell ref="G272:I272"/>
    <mergeCell ref="G255:I256"/>
    <mergeCell ref="J255:L256"/>
    <mergeCell ref="G257:I258"/>
    <mergeCell ref="J257:L258"/>
    <mergeCell ref="G259:I260"/>
    <mergeCell ref="J259:L260"/>
    <mergeCell ref="J247:L248"/>
    <mergeCell ref="G249:I250"/>
    <mergeCell ref="J249:L250"/>
    <mergeCell ref="G251:I252"/>
    <mergeCell ref="J251:L252"/>
    <mergeCell ref="G253:I254"/>
    <mergeCell ref="J253:L254"/>
    <mergeCell ref="G247:I248"/>
    <mergeCell ref="J239:L239"/>
    <mergeCell ref="G240:I240"/>
    <mergeCell ref="J240:L240"/>
    <mergeCell ref="G241:I241"/>
    <mergeCell ref="J241:L241"/>
    <mergeCell ref="G242:I242"/>
    <mergeCell ref="J242:L242"/>
    <mergeCell ref="A236:A242"/>
    <mergeCell ref="C236:C242"/>
    <mergeCell ref="D236:F242"/>
    <mergeCell ref="G236:I236"/>
    <mergeCell ref="J236:L236"/>
    <mergeCell ref="G237:I237"/>
    <mergeCell ref="J237:L237"/>
    <mergeCell ref="G238:I238"/>
    <mergeCell ref="J238:L238"/>
    <mergeCell ref="G239:I239"/>
    <mergeCell ref="G233:I233"/>
    <mergeCell ref="J233:L233"/>
    <mergeCell ref="G234:I234"/>
    <mergeCell ref="J234:L234"/>
    <mergeCell ref="G235:I235"/>
    <mergeCell ref="J235:L235"/>
    <mergeCell ref="G230:I230"/>
    <mergeCell ref="J230:L230"/>
    <mergeCell ref="G231:I231"/>
    <mergeCell ref="J231:L231"/>
    <mergeCell ref="G232:I232"/>
    <mergeCell ref="J232:L232"/>
    <mergeCell ref="G227:I227"/>
    <mergeCell ref="J227:L227"/>
    <mergeCell ref="G228:I228"/>
    <mergeCell ref="J228:L228"/>
    <mergeCell ref="G229:I229"/>
    <mergeCell ref="J229:L229"/>
    <mergeCell ref="G224:I224"/>
    <mergeCell ref="J224:L224"/>
    <mergeCell ref="G225:I225"/>
    <mergeCell ref="J225:L225"/>
    <mergeCell ref="G226:I226"/>
    <mergeCell ref="J226:L226"/>
    <mergeCell ref="G221:I221"/>
    <mergeCell ref="J221:L221"/>
    <mergeCell ref="G222:I222"/>
    <mergeCell ref="J222:L222"/>
    <mergeCell ref="G223:I223"/>
    <mergeCell ref="J223:L223"/>
    <mergeCell ref="G218:I218"/>
    <mergeCell ref="J218:L218"/>
    <mergeCell ref="G219:I219"/>
    <mergeCell ref="J219:L219"/>
    <mergeCell ref="G220:I220"/>
    <mergeCell ref="J220:L220"/>
    <mergeCell ref="G215:I215"/>
    <mergeCell ref="J215:L215"/>
    <mergeCell ref="G216:I216"/>
    <mergeCell ref="J216:L216"/>
    <mergeCell ref="G217:I217"/>
    <mergeCell ref="J217:L217"/>
    <mergeCell ref="G212:I212"/>
    <mergeCell ref="J212:L212"/>
    <mergeCell ref="G213:I213"/>
    <mergeCell ref="J213:L213"/>
    <mergeCell ref="G214:I214"/>
    <mergeCell ref="J214:L214"/>
    <mergeCell ref="G201:I201"/>
    <mergeCell ref="J201:L201"/>
    <mergeCell ref="G202:I202"/>
    <mergeCell ref="J202:L202"/>
    <mergeCell ref="G209:I209"/>
    <mergeCell ref="J209:L209"/>
    <mergeCell ref="G210:I210"/>
    <mergeCell ref="J210:L210"/>
    <mergeCell ref="G211:I211"/>
    <mergeCell ref="J211:L211"/>
    <mergeCell ref="G206:I206"/>
    <mergeCell ref="J206:L206"/>
    <mergeCell ref="G207:I207"/>
    <mergeCell ref="J207:L207"/>
    <mergeCell ref="G208:I208"/>
    <mergeCell ref="J208:L208"/>
    <mergeCell ref="J183:L184"/>
    <mergeCell ref="G185:I186"/>
    <mergeCell ref="J185:L186"/>
    <mergeCell ref="G187:I188"/>
    <mergeCell ref="J187:L188"/>
    <mergeCell ref="G195:I196"/>
    <mergeCell ref="J195:L196"/>
    <mergeCell ref="A197:A235"/>
    <mergeCell ref="C197:C235"/>
    <mergeCell ref="D197:F235"/>
    <mergeCell ref="G197:I197"/>
    <mergeCell ref="J197:L197"/>
    <mergeCell ref="G198:I198"/>
    <mergeCell ref="J198:L198"/>
    <mergeCell ref="G199:I199"/>
    <mergeCell ref="G203:I203"/>
    <mergeCell ref="J203:L203"/>
    <mergeCell ref="G204:I204"/>
    <mergeCell ref="J204:L204"/>
    <mergeCell ref="G205:I205"/>
    <mergeCell ref="J205:L205"/>
    <mergeCell ref="J199:L199"/>
    <mergeCell ref="G200:I200"/>
    <mergeCell ref="J200:L200"/>
    <mergeCell ref="J175:L176"/>
    <mergeCell ref="G177:I178"/>
    <mergeCell ref="J177:L178"/>
    <mergeCell ref="G179:I180"/>
    <mergeCell ref="J179:L180"/>
    <mergeCell ref="G181:I182"/>
    <mergeCell ref="J181:L182"/>
    <mergeCell ref="A171:A196"/>
    <mergeCell ref="C171:C196"/>
    <mergeCell ref="D171:F196"/>
    <mergeCell ref="G171:I171"/>
    <mergeCell ref="J171:L171"/>
    <mergeCell ref="G172:I172"/>
    <mergeCell ref="J172:L172"/>
    <mergeCell ref="G173:I174"/>
    <mergeCell ref="J173:L174"/>
    <mergeCell ref="G175:I176"/>
    <mergeCell ref="G189:I190"/>
    <mergeCell ref="J189:L190"/>
    <mergeCell ref="G191:I192"/>
    <mergeCell ref="J191:L192"/>
    <mergeCell ref="G193:I194"/>
    <mergeCell ref="J193:L194"/>
    <mergeCell ref="G183:I184"/>
    <mergeCell ref="A166:A170"/>
    <mergeCell ref="C166:C170"/>
    <mergeCell ref="D166:F170"/>
    <mergeCell ref="G166:I166"/>
    <mergeCell ref="J166:L166"/>
    <mergeCell ref="G167:I167"/>
    <mergeCell ref="J167:L167"/>
    <mergeCell ref="G162:I162"/>
    <mergeCell ref="J162:L162"/>
    <mergeCell ref="D163:F163"/>
    <mergeCell ref="G163:I163"/>
    <mergeCell ref="J163:L163"/>
    <mergeCell ref="D164:F164"/>
    <mergeCell ref="G164:I164"/>
    <mergeCell ref="J164:L164"/>
    <mergeCell ref="G168:I168"/>
    <mergeCell ref="J168:L168"/>
    <mergeCell ref="G169:I169"/>
    <mergeCell ref="J169:L169"/>
    <mergeCell ref="G170:I170"/>
    <mergeCell ref="J170:L170"/>
    <mergeCell ref="D165:F165"/>
    <mergeCell ref="G165:I165"/>
    <mergeCell ref="J165:L165"/>
    <mergeCell ref="G158:I158"/>
    <mergeCell ref="J158:L158"/>
    <mergeCell ref="G159:I159"/>
    <mergeCell ref="J159:L159"/>
    <mergeCell ref="A160:L160"/>
    <mergeCell ref="C161:C165"/>
    <mergeCell ref="D161:F161"/>
    <mergeCell ref="G161:I161"/>
    <mergeCell ref="J161:L161"/>
    <mergeCell ref="D162:F162"/>
    <mergeCell ref="G155:I155"/>
    <mergeCell ref="J155:L155"/>
    <mergeCell ref="G156:I156"/>
    <mergeCell ref="J156:L156"/>
    <mergeCell ref="G157:I157"/>
    <mergeCell ref="J157:L157"/>
    <mergeCell ref="G152:I152"/>
    <mergeCell ref="J152:L152"/>
    <mergeCell ref="G153:I153"/>
    <mergeCell ref="J153:L153"/>
    <mergeCell ref="G154:I154"/>
    <mergeCell ref="J154:L154"/>
    <mergeCell ref="G149:I149"/>
    <mergeCell ref="J149:L149"/>
    <mergeCell ref="G150:I150"/>
    <mergeCell ref="J150:L150"/>
    <mergeCell ref="G151:I151"/>
    <mergeCell ref="J151:L151"/>
    <mergeCell ref="G146:I146"/>
    <mergeCell ref="J146:L146"/>
    <mergeCell ref="G147:I147"/>
    <mergeCell ref="J147:L147"/>
    <mergeCell ref="G148:I148"/>
    <mergeCell ref="J148:L148"/>
    <mergeCell ref="G143:I143"/>
    <mergeCell ref="J143:L143"/>
    <mergeCell ref="G144:I144"/>
    <mergeCell ref="J144:L144"/>
    <mergeCell ref="G145:I145"/>
    <mergeCell ref="J145:L145"/>
    <mergeCell ref="G140:I140"/>
    <mergeCell ref="J140:L140"/>
    <mergeCell ref="G141:I141"/>
    <mergeCell ref="J141:L141"/>
    <mergeCell ref="G142:I142"/>
    <mergeCell ref="J142:L142"/>
    <mergeCell ref="G137:I137"/>
    <mergeCell ref="J137:L137"/>
    <mergeCell ref="G138:I138"/>
    <mergeCell ref="J138:L138"/>
    <mergeCell ref="G139:I139"/>
    <mergeCell ref="J139:L139"/>
    <mergeCell ref="G134:I134"/>
    <mergeCell ref="J134:L134"/>
    <mergeCell ref="G135:I135"/>
    <mergeCell ref="J135:L135"/>
    <mergeCell ref="G136:I136"/>
    <mergeCell ref="J136:L136"/>
    <mergeCell ref="G127:I127"/>
    <mergeCell ref="J127:L127"/>
    <mergeCell ref="A121:A159"/>
    <mergeCell ref="C121:C159"/>
    <mergeCell ref="D121:F159"/>
    <mergeCell ref="G121:I121"/>
    <mergeCell ref="J121:L121"/>
    <mergeCell ref="G122:I122"/>
    <mergeCell ref="J122:L122"/>
    <mergeCell ref="G123:I123"/>
    <mergeCell ref="J123:L123"/>
    <mergeCell ref="G124:I124"/>
    <mergeCell ref="G131:I131"/>
    <mergeCell ref="J131:L131"/>
    <mergeCell ref="G132:I132"/>
    <mergeCell ref="J132:L132"/>
    <mergeCell ref="G133:I133"/>
    <mergeCell ref="J133:L133"/>
    <mergeCell ref="G128:I128"/>
    <mergeCell ref="J128:L128"/>
    <mergeCell ref="G129:I129"/>
    <mergeCell ref="J129:L129"/>
    <mergeCell ref="G130:I130"/>
    <mergeCell ref="J130:L130"/>
    <mergeCell ref="J109:L110"/>
    <mergeCell ref="G111:I112"/>
    <mergeCell ref="J111:L112"/>
    <mergeCell ref="G113:I114"/>
    <mergeCell ref="J113:L114"/>
    <mergeCell ref="J124:L124"/>
    <mergeCell ref="G125:I125"/>
    <mergeCell ref="J125:L125"/>
    <mergeCell ref="G126:I126"/>
    <mergeCell ref="J126:L126"/>
    <mergeCell ref="J101:L102"/>
    <mergeCell ref="G103:I104"/>
    <mergeCell ref="J103:L104"/>
    <mergeCell ref="G105:I106"/>
    <mergeCell ref="J105:L106"/>
    <mergeCell ref="G107:I108"/>
    <mergeCell ref="J107:L108"/>
    <mergeCell ref="A97:A120"/>
    <mergeCell ref="C97:C120"/>
    <mergeCell ref="D97:F120"/>
    <mergeCell ref="G97:I97"/>
    <mergeCell ref="J97:L97"/>
    <mergeCell ref="G98:I98"/>
    <mergeCell ref="J98:L98"/>
    <mergeCell ref="G99:I100"/>
    <mergeCell ref="J99:L100"/>
    <mergeCell ref="G101:I102"/>
    <mergeCell ref="G115:I116"/>
    <mergeCell ref="J115:L116"/>
    <mergeCell ref="G117:I118"/>
    <mergeCell ref="J117:L118"/>
    <mergeCell ref="G119:I120"/>
    <mergeCell ref="J119:L120"/>
    <mergeCell ref="G109:I110"/>
    <mergeCell ref="J93:L93"/>
    <mergeCell ref="G94:I94"/>
    <mergeCell ref="J94:L94"/>
    <mergeCell ref="G95:I95"/>
    <mergeCell ref="J95:L95"/>
    <mergeCell ref="G96:I96"/>
    <mergeCell ref="J96:L96"/>
    <mergeCell ref="A90:A96"/>
    <mergeCell ref="C90:C96"/>
    <mergeCell ref="D90:F96"/>
    <mergeCell ref="G90:I90"/>
    <mergeCell ref="J90:L90"/>
    <mergeCell ref="G91:I91"/>
    <mergeCell ref="J91:L91"/>
    <mergeCell ref="G92:I92"/>
    <mergeCell ref="J92:L92"/>
    <mergeCell ref="G93:I93"/>
    <mergeCell ref="G87:I87"/>
    <mergeCell ref="J87:L87"/>
    <mergeCell ref="G88:I88"/>
    <mergeCell ref="J88:L88"/>
    <mergeCell ref="G89:I89"/>
    <mergeCell ref="J89:L89"/>
    <mergeCell ref="G84:I84"/>
    <mergeCell ref="J84:L84"/>
    <mergeCell ref="G85:I85"/>
    <mergeCell ref="J85:L85"/>
    <mergeCell ref="G86:I86"/>
    <mergeCell ref="J86:L86"/>
    <mergeCell ref="G81:I81"/>
    <mergeCell ref="J81:L81"/>
    <mergeCell ref="G82:I82"/>
    <mergeCell ref="J82:L82"/>
    <mergeCell ref="G83:I83"/>
    <mergeCell ref="J83:L83"/>
    <mergeCell ref="G78:I78"/>
    <mergeCell ref="J78:L78"/>
    <mergeCell ref="G79:I79"/>
    <mergeCell ref="J79:L79"/>
    <mergeCell ref="G80:I80"/>
    <mergeCell ref="J80:L80"/>
    <mergeCell ref="G75:I75"/>
    <mergeCell ref="J75:L75"/>
    <mergeCell ref="G76:I76"/>
    <mergeCell ref="J76:L76"/>
    <mergeCell ref="G77:I77"/>
    <mergeCell ref="J77:L77"/>
    <mergeCell ref="G72:I72"/>
    <mergeCell ref="J72:L72"/>
    <mergeCell ref="G73:I73"/>
    <mergeCell ref="J73:L73"/>
    <mergeCell ref="G74:I74"/>
    <mergeCell ref="J74:L74"/>
    <mergeCell ref="G69:I69"/>
    <mergeCell ref="J69:L69"/>
    <mergeCell ref="G70:I70"/>
    <mergeCell ref="J70:L70"/>
    <mergeCell ref="G71:I71"/>
    <mergeCell ref="J71:L71"/>
    <mergeCell ref="G66:I66"/>
    <mergeCell ref="J66:L66"/>
    <mergeCell ref="G67:I67"/>
    <mergeCell ref="J67:L67"/>
    <mergeCell ref="G68:I68"/>
    <mergeCell ref="J68:L68"/>
    <mergeCell ref="G55:I55"/>
    <mergeCell ref="J55:L55"/>
    <mergeCell ref="G56:I56"/>
    <mergeCell ref="J56:L56"/>
    <mergeCell ref="G63:I63"/>
    <mergeCell ref="J63:L63"/>
    <mergeCell ref="G64:I64"/>
    <mergeCell ref="J64:L64"/>
    <mergeCell ref="G65:I65"/>
    <mergeCell ref="J65:L65"/>
    <mergeCell ref="G60:I60"/>
    <mergeCell ref="J60:L60"/>
    <mergeCell ref="G61:I61"/>
    <mergeCell ref="J61:L61"/>
    <mergeCell ref="G62:I62"/>
    <mergeCell ref="J62:L62"/>
    <mergeCell ref="J37:L38"/>
    <mergeCell ref="G39:I40"/>
    <mergeCell ref="J39:L40"/>
    <mergeCell ref="G41:I42"/>
    <mergeCell ref="J41:L42"/>
    <mergeCell ref="G49:I50"/>
    <mergeCell ref="J49:L50"/>
    <mergeCell ref="A51:A89"/>
    <mergeCell ref="C51:C89"/>
    <mergeCell ref="D51:F89"/>
    <mergeCell ref="G51:I51"/>
    <mergeCell ref="J51:L51"/>
    <mergeCell ref="G52:I52"/>
    <mergeCell ref="J52:L52"/>
    <mergeCell ref="G53:I53"/>
    <mergeCell ref="G57:I57"/>
    <mergeCell ref="J57:L57"/>
    <mergeCell ref="G58:I58"/>
    <mergeCell ref="J58:L58"/>
    <mergeCell ref="G59:I59"/>
    <mergeCell ref="J59:L59"/>
    <mergeCell ref="J53:L53"/>
    <mergeCell ref="G54:I54"/>
    <mergeCell ref="J54:L54"/>
    <mergeCell ref="J29:L30"/>
    <mergeCell ref="G31:I32"/>
    <mergeCell ref="J31:L32"/>
    <mergeCell ref="G33:I34"/>
    <mergeCell ref="J33:L34"/>
    <mergeCell ref="G35:I36"/>
    <mergeCell ref="J35:L36"/>
    <mergeCell ref="A25:A50"/>
    <mergeCell ref="C25:C50"/>
    <mergeCell ref="D25:F50"/>
    <mergeCell ref="G25:I25"/>
    <mergeCell ref="J25:L25"/>
    <mergeCell ref="G26:I26"/>
    <mergeCell ref="J26:L26"/>
    <mergeCell ref="G27:I28"/>
    <mergeCell ref="J27:L28"/>
    <mergeCell ref="G29:I30"/>
    <mergeCell ref="G43:I44"/>
    <mergeCell ref="J43:L44"/>
    <mergeCell ref="G45:I46"/>
    <mergeCell ref="J45:L46"/>
    <mergeCell ref="G47:I48"/>
    <mergeCell ref="J47:L48"/>
    <mergeCell ref="G37:I38"/>
    <mergeCell ref="A20:A24"/>
    <mergeCell ref="C20:C24"/>
    <mergeCell ref="D20:F24"/>
    <mergeCell ref="G20:I20"/>
    <mergeCell ref="J20:L20"/>
    <mergeCell ref="G21:I21"/>
    <mergeCell ref="J21:L21"/>
    <mergeCell ref="J16:L16"/>
    <mergeCell ref="D17:F17"/>
    <mergeCell ref="G17:I17"/>
    <mergeCell ref="J17:L17"/>
    <mergeCell ref="D18:F18"/>
    <mergeCell ref="G18:I18"/>
    <mergeCell ref="J18:L18"/>
    <mergeCell ref="G22:I22"/>
    <mergeCell ref="J22:L22"/>
    <mergeCell ref="G23:I23"/>
    <mergeCell ref="J23:L23"/>
    <mergeCell ref="G24:I24"/>
    <mergeCell ref="J24:L24"/>
    <mergeCell ref="D19:F19"/>
    <mergeCell ref="G19:I19"/>
    <mergeCell ref="J19:L19"/>
    <mergeCell ref="M12:N12"/>
    <mergeCell ref="G13:I13"/>
    <mergeCell ref="J13:L13"/>
    <mergeCell ref="A14:L14"/>
    <mergeCell ref="C15:C19"/>
    <mergeCell ref="D15:F15"/>
    <mergeCell ref="G15:I15"/>
    <mergeCell ref="J15:L15"/>
    <mergeCell ref="D16:F16"/>
    <mergeCell ref="G16:I16"/>
    <mergeCell ref="B8:L8"/>
    <mergeCell ref="B9:L9"/>
    <mergeCell ref="A12:B13"/>
    <mergeCell ref="C12:C13"/>
    <mergeCell ref="D12:F13"/>
    <mergeCell ref="G12:L12"/>
    <mergeCell ref="B2:L2"/>
    <mergeCell ref="B3:L3"/>
    <mergeCell ref="B4:L4"/>
    <mergeCell ref="B5:L5"/>
    <mergeCell ref="B6:L6"/>
    <mergeCell ref="B7:L7"/>
  </mergeCells>
  <pageMargins left="0.70866141732283472" right="0.51181102362204722" top="0.55118110236220474" bottom="0.15748031496062992" header="0.31496062992125984" footer="0.31496062992125984"/>
  <pageSetup paperSize="9" scale="71" fitToHeight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6" zoomScale="80" zoomScaleNormal="80" workbookViewId="0">
      <selection activeCell="D35" sqref="D35"/>
    </sheetView>
  </sheetViews>
  <sheetFormatPr defaultRowHeight="14.4" x14ac:dyDescent="0.3"/>
  <cols>
    <col min="3" max="3" width="45.44140625" customWidth="1"/>
    <col min="4" max="4" width="19.109375" customWidth="1"/>
    <col min="5" max="5" width="17" customWidth="1"/>
    <col min="6" max="6" width="17.77734375" customWidth="1"/>
  </cols>
  <sheetData>
    <row r="1" spans="1:6" x14ac:dyDescent="0.3">
      <c r="F1" t="s">
        <v>59</v>
      </c>
    </row>
    <row r="5" spans="1:6" x14ac:dyDescent="0.3">
      <c r="A5" s="4"/>
      <c r="B5" s="66" t="s">
        <v>37</v>
      </c>
      <c r="C5" s="66"/>
      <c r="D5" s="66"/>
      <c r="E5" s="66"/>
      <c r="F5" s="66"/>
    </row>
    <row r="6" spans="1:6" x14ac:dyDescent="0.3">
      <c r="A6" s="4"/>
      <c r="B6" s="66" t="s">
        <v>38</v>
      </c>
      <c r="C6" s="66"/>
      <c r="D6" s="66"/>
      <c r="E6" s="66"/>
      <c r="F6" s="66"/>
    </row>
    <row r="7" spans="1:6" x14ac:dyDescent="0.3">
      <c r="A7" s="4"/>
      <c r="B7" s="68" t="s">
        <v>135</v>
      </c>
      <c r="C7" s="68"/>
      <c r="D7" s="68"/>
      <c r="E7" s="68"/>
      <c r="F7" s="68"/>
    </row>
    <row r="8" spans="1:6" x14ac:dyDescent="0.3">
      <c r="C8" s="1"/>
    </row>
    <row r="9" spans="1:6" ht="72" x14ac:dyDescent="0.3">
      <c r="B9" s="65" t="s">
        <v>39</v>
      </c>
      <c r="C9" s="65"/>
      <c r="D9" s="11" t="s">
        <v>40</v>
      </c>
      <c r="E9" s="11" t="s">
        <v>41</v>
      </c>
      <c r="F9" s="11" t="s">
        <v>42</v>
      </c>
    </row>
    <row r="10" spans="1:6" ht="28.8" x14ac:dyDescent="0.3">
      <c r="B10" s="65" t="s">
        <v>43</v>
      </c>
      <c r="C10" s="12" t="s">
        <v>44</v>
      </c>
      <c r="D10" s="25">
        <v>201172396.19896916</v>
      </c>
      <c r="E10" s="25">
        <v>280878.41600000003</v>
      </c>
      <c r="F10" s="25">
        <v>716.22589967528563</v>
      </c>
    </row>
    <row r="11" spans="1:6" x14ac:dyDescent="0.3">
      <c r="B11" s="65"/>
      <c r="C11" s="13" t="s">
        <v>30</v>
      </c>
      <c r="D11" s="12"/>
      <c r="E11" s="12"/>
      <c r="F11" s="12"/>
    </row>
    <row r="12" spans="1:6" x14ac:dyDescent="0.3">
      <c r="B12" s="65"/>
      <c r="C12" s="13" t="s">
        <v>31</v>
      </c>
      <c r="D12" s="12"/>
      <c r="E12" s="12"/>
      <c r="F12" s="12"/>
    </row>
    <row r="13" spans="1:6" ht="43.2" x14ac:dyDescent="0.3">
      <c r="B13" s="11" t="s">
        <v>45</v>
      </c>
      <c r="C13" s="12" t="s">
        <v>46</v>
      </c>
      <c r="D13" s="25">
        <v>0</v>
      </c>
      <c r="E13" s="25">
        <v>0</v>
      </c>
      <c r="F13" s="25">
        <v>0</v>
      </c>
    </row>
    <row r="14" spans="1:6" ht="43.2" x14ac:dyDescent="0.3">
      <c r="B14" s="65" t="s">
        <v>47</v>
      </c>
      <c r="C14" s="12" t="s">
        <v>48</v>
      </c>
      <c r="D14" s="25"/>
      <c r="E14" s="25"/>
      <c r="F14" s="25"/>
    </row>
    <row r="15" spans="1:6" x14ac:dyDescent="0.3">
      <c r="B15" s="65"/>
      <c r="C15" s="13" t="s">
        <v>49</v>
      </c>
      <c r="D15" s="25">
        <v>0</v>
      </c>
      <c r="E15" s="25">
        <v>0</v>
      </c>
      <c r="F15" s="25">
        <v>0</v>
      </c>
    </row>
    <row r="16" spans="1:6" x14ac:dyDescent="0.3">
      <c r="B16" s="65"/>
      <c r="C16" s="27" t="s">
        <v>139</v>
      </c>
      <c r="D16" s="25">
        <v>1582026369.0505035</v>
      </c>
      <c r="E16" s="25">
        <v>84263.524799999999</v>
      </c>
      <c r="F16" s="25">
        <v>18774.747113955331</v>
      </c>
    </row>
    <row r="17" spans="2:6" x14ac:dyDescent="0.3">
      <c r="B17" s="65"/>
      <c r="C17" s="27" t="s">
        <v>140</v>
      </c>
      <c r="D17" s="25">
        <v>1261074024.6986811</v>
      </c>
      <c r="E17" s="25">
        <v>84263.524799999999</v>
      </c>
      <c r="F17" s="25">
        <v>14965.835190159067</v>
      </c>
    </row>
    <row r="18" spans="2:6" x14ac:dyDescent="0.3">
      <c r="B18" s="65"/>
      <c r="C18" s="13" t="s">
        <v>50</v>
      </c>
      <c r="D18" s="25">
        <v>0</v>
      </c>
      <c r="E18" s="25">
        <v>0</v>
      </c>
      <c r="F18" s="25">
        <v>0</v>
      </c>
    </row>
    <row r="19" spans="2:6" ht="57.6" x14ac:dyDescent="0.3">
      <c r="B19" s="67"/>
      <c r="C19" s="13" t="s">
        <v>51</v>
      </c>
      <c r="D19" s="25">
        <v>317966655.65579599</v>
      </c>
      <c r="E19" s="25">
        <v>84263.524799999999</v>
      </c>
      <c r="F19" s="25">
        <v>3773.479170382343</v>
      </c>
    </row>
    <row r="20" spans="2:6" ht="28.8" x14ac:dyDescent="0.3">
      <c r="B20" s="67"/>
      <c r="C20" s="13" t="s">
        <v>52</v>
      </c>
      <c r="D20" s="25">
        <v>0</v>
      </c>
      <c r="E20" s="25">
        <v>0</v>
      </c>
      <c r="F20" s="25">
        <v>0</v>
      </c>
    </row>
    <row r="21" spans="2:6" ht="28.8" x14ac:dyDescent="0.3">
      <c r="B21" s="65" t="s">
        <v>53</v>
      </c>
      <c r="C21" s="12" t="s">
        <v>54</v>
      </c>
      <c r="D21" s="25">
        <v>84224030.394583389</v>
      </c>
      <c r="E21" s="25">
        <v>280878.41600000003</v>
      </c>
      <c r="F21" s="25">
        <v>299.85938967479575</v>
      </c>
    </row>
    <row r="22" spans="2:6" x14ac:dyDescent="0.3">
      <c r="B22" s="65"/>
      <c r="C22" s="13" t="s">
        <v>30</v>
      </c>
      <c r="D22" s="12"/>
      <c r="E22" s="12"/>
      <c r="F22" s="12"/>
    </row>
    <row r="23" spans="2:6" x14ac:dyDescent="0.3">
      <c r="B23" s="65"/>
      <c r="C23" s="13" t="s">
        <v>31</v>
      </c>
      <c r="D23" s="12"/>
      <c r="E23" s="12"/>
      <c r="F23" s="12"/>
    </row>
    <row r="24" spans="2:6" ht="57.6" x14ac:dyDescent="0.3">
      <c r="B24" s="65" t="s">
        <v>55</v>
      </c>
      <c r="C24" s="12" t="s">
        <v>56</v>
      </c>
      <c r="D24" s="25">
        <v>18486118.17820042</v>
      </c>
      <c r="E24" s="25">
        <v>280878.41600000003</v>
      </c>
      <c r="F24" s="25">
        <v>65.81537464309973</v>
      </c>
    </row>
    <row r="25" spans="2:6" x14ac:dyDescent="0.3">
      <c r="B25" s="65"/>
      <c r="C25" s="13" t="s">
        <v>30</v>
      </c>
      <c r="D25" s="12"/>
      <c r="E25" s="12"/>
      <c r="F25" s="12"/>
    </row>
    <row r="26" spans="2:6" x14ac:dyDescent="0.3">
      <c r="B26" s="65"/>
      <c r="C26" s="13" t="s">
        <v>31</v>
      </c>
      <c r="D26" s="12"/>
      <c r="E26" s="12"/>
      <c r="F26" s="12"/>
    </row>
    <row r="27" spans="2:6" ht="115.2" x14ac:dyDescent="0.3">
      <c r="B27" s="65" t="s">
        <v>57</v>
      </c>
      <c r="C27" s="12" t="s">
        <v>58</v>
      </c>
      <c r="D27" s="25">
        <v>36193648.334069759</v>
      </c>
      <c r="E27" s="25">
        <v>280878.41600000003</v>
      </c>
      <c r="F27" s="25">
        <v>128.85877401868342</v>
      </c>
    </row>
    <row r="28" spans="2:6" x14ac:dyDescent="0.3">
      <c r="B28" s="65"/>
      <c r="C28" s="13" t="s">
        <v>30</v>
      </c>
      <c r="D28" s="12"/>
      <c r="E28" s="12"/>
      <c r="F28" s="12"/>
    </row>
    <row r="29" spans="2:6" x14ac:dyDescent="0.3">
      <c r="B29" s="65"/>
      <c r="C29" s="13" t="s">
        <v>31</v>
      </c>
      <c r="D29" s="12"/>
      <c r="E29" s="12"/>
      <c r="F29" s="12"/>
    </row>
  </sheetData>
  <mergeCells count="10">
    <mergeCell ref="B27:B29"/>
    <mergeCell ref="B5:F5"/>
    <mergeCell ref="B6:F6"/>
    <mergeCell ref="B9:C9"/>
    <mergeCell ref="B10:B12"/>
    <mergeCell ref="B14:B18"/>
    <mergeCell ref="B19:B20"/>
    <mergeCell ref="B21:B23"/>
    <mergeCell ref="B24:B26"/>
    <mergeCell ref="B7:F7"/>
  </mergeCells>
  <hyperlinks>
    <hyperlink ref="D9" location="P243" display="P24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6"/>
  <sheetViews>
    <sheetView tabSelected="1" topLeftCell="A22" zoomScale="80" zoomScaleNormal="80" workbookViewId="0">
      <selection activeCell="F34" sqref="F34"/>
    </sheetView>
  </sheetViews>
  <sheetFormatPr defaultRowHeight="14.4" x14ac:dyDescent="0.3"/>
  <cols>
    <col min="4" max="4" width="35.88671875" customWidth="1"/>
    <col min="5" max="6" width="17.77734375" customWidth="1"/>
  </cols>
  <sheetData>
    <row r="2" spans="3:6" x14ac:dyDescent="0.3">
      <c r="F2" t="s">
        <v>88</v>
      </c>
    </row>
    <row r="4" spans="3:6" x14ac:dyDescent="0.3">
      <c r="C4" s="10"/>
    </row>
    <row r="5" spans="3:6" x14ac:dyDescent="0.3">
      <c r="C5" s="66" t="s">
        <v>60</v>
      </c>
      <c r="D5" s="66"/>
      <c r="E5" s="66"/>
      <c r="F5" s="66"/>
    </row>
    <row r="6" spans="3:6" x14ac:dyDescent="0.3">
      <c r="C6" s="66" t="s">
        <v>61</v>
      </c>
      <c r="D6" s="66"/>
      <c r="E6" s="66"/>
      <c r="F6" s="66"/>
    </row>
    <row r="7" spans="3:6" x14ac:dyDescent="0.3">
      <c r="C7" s="66" t="s">
        <v>62</v>
      </c>
      <c r="D7" s="66"/>
      <c r="E7" s="66"/>
      <c r="F7" s="66"/>
    </row>
    <row r="8" spans="3:6" x14ac:dyDescent="0.3">
      <c r="C8" s="69" t="s">
        <v>135</v>
      </c>
      <c r="D8" s="69"/>
      <c r="E8" s="69"/>
      <c r="F8" s="69"/>
    </row>
    <row r="10" spans="3:6" ht="57.6" x14ac:dyDescent="0.3">
      <c r="C10" s="12"/>
      <c r="D10" s="11" t="s">
        <v>63</v>
      </c>
      <c r="E10" s="26" t="s">
        <v>141</v>
      </c>
      <c r="F10" s="26" t="s">
        <v>142</v>
      </c>
    </row>
    <row r="11" spans="3:6" ht="43.2" x14ac:dyDescent="0.3">
      <c r="C11" s="11" t="s">
        <v>43</v>
      </c>
      <c r="D11" s="12" t="s">
        <v>64</v>
      </c>
      <c r="E11" s="28">
        <v>222204.73663679516</v>
      </c>
      <c r="F11" s="28">
        <v>340076.19310582278</v>
      </c>
    </row>
    <row r="12" spans="3:6" x14ac:dyDescent="0.3">
      <c r="C12" s="12"/>
      <c r="D12" s="12" t="s">
        <v>65</v>
      </c>
      <c r="E12" s="12"/>
      <c r="F12" s="12"/>
    </row>
    <row r="13" spans="3:6" x14ac:dyDescent="0.3">
      <c r="C13" s="12"/>
      <c r="D13" s="13" t="s">
        <v>66</v>
      </c>
      <c r="E13" s="28">
        <v>2523.0751820387768</v>
      </c>
      <c r="F13" s="28">
        <v>12525.915062226904</v>
      </c>
    </row>
    <row r="14" spans="3:6" x14ac:dyDescent="0.3">
      <c r="C14" s="12"/>
      <c r="D14" s="13" t="s">
        <v>67</v>
      </c>
      <c r="E14" s="28">
        <v>770.79210643317526</v>
      </c>
      <c r="F14" s="28">
        <v>1200.6565586030702</v>
      </c>
    </row>
    <row r="15" spans="3:6" x14ac:dyDescent="0.3">
      <c r="C15" s="12"/>
      <c r="D15" s="13" t="s">
        <v>68</v>
      </c>
      <c r="E15" s="28">
        <v>108169.5</v>
      </c>
      <c r="F15" s="28">
        <v>153708.30658519486</v>
      </c>
    </row>
    <row r="16" spans="3:6" x14ac:dyDescent="0.3">
      <c r="C16" s="12"/>
      <c r="D16" s="13" t="s">
        <v>69</v>
      </c>
      <c r="E16" s="28">
        <v>29907.607898807535</v>
      </c>
      <c r="F16" s="28">
        <v>46727.325201899228</v>
      </c>
    </row>
    <row r="17" spans="3:6" x14ac:dyDescent="0.3">
      <c r="C17" s="12"/>
      <c r="D17" s="13" t="s">
        <v>70</v>
      </c>
      <c r="E17" s="28">
        <v>80833.761449515674</v>
      </c>
      <c r="F17" s="28">
        <v>125913.98969789874</v>
      </c>
    </row>
    <row r="18" spans="3:6" x14ac:dyDescent="0.3">
      <c r="C18" s="12"/>
      <c r="D18" s="13" t="s">
        <v>71</v>
      </c>
      <c r="E18" s="12"/>
      <c r="F18" s="12"/>
    </row>
    <row r="19" spans="3:6" ht="28.8" x14ac:dyDescent="0.3">
      <c r="C19" s="12"/>
      <c r="D19" s="15" t="s">
        <v>72</v>
      </c>
      <c r="E19" s="28">
        <v>0</v>
      </c>
      <c r="F19" s="28">
        <v>0</v>
      </c>
    </row>
    <row r="20" spans="3:6" ht="43.2" x14ac:dyDescent="0.3">
      <c r="C20" s="12"/>
      <c r="D20" s="15" t="s">
        <v>73</v>
      </c>
      <c r="E20" s="28">
        <v>18781.129028125732</v>
      </c>
      <c r="F20" s="28">
        <v>29255.211045086951</v>
      </c>
    </row>
    <row r="21" spans="3:6" ht="43.2" x14ac:dyDescent="0.3">
      <c r="C21" s="12"/>
      <c r="D21" s="15" t="s">
        <v>74</v>
      </c>
      <c r="E21" s="28">
        <v>62052.63242138995</v>
      </c>
      <c r="F21" s="28">
        <v>96658.778652811787</v>
      </c>
    </row>
    <row r="22" spans="3:6" x14ac:dyDescent="0.3">
      <c r="C22" s="12"/>
      <c r="D22" s="15" t="s">
        <v>65</v>
      </c>
      <c r="E22" s="12"/>
      <c r="F22" s="12"/>
    </row>
    <row r="23" spans="3:6" x14ac:dyDescent="0.3">
      <c r="C23" s="12"/>
      <c r="D23" s="16" t="s">
        <v>75</v>
      </c>
      <c r="E23" s="28">
        <v>2093.4500005725076</v>
      </c>
      <c r="F23" s="28">
        <v>3260.9499400898371</v>
      </c>
    </row>
    <row r="24" spans="3:6" ht="28.8" x14ac:dyDescent="0.3">
      <c r="C24" s="12"/>
      <c r="D24" s="16" t="s">
        <v>76</v>
      </c>
      <c r="E24" s="28">
        <v>1095.6849919842177</v>
      </c>
      <c r="F24" s="28">
        <v>1706.7395485878083</v>
      </c>
    </row>
    <row r="25" spans="3:6" ht="57.6" x14ac:dyDescent="0.3">
      <c r="C25" s="12"/>
      <c r="D25" s="16" t="s">
        <v>77</v>
      </c>
      <c r="E25" s="28">
        <v>5967.5186744654811</v>
      </c>
      <c r="F25" s="28">
        <v>15437.539986209718</v>
      </c>
    </row>
    <row r="26" spans="3:6" x14ac:dyDescent="0.3">
      <c r="C26" s="12"/>
      <c r="D26" s="16" t="s">
        <v>78</v>
      </c>
      <c r="E26" s="28">
        <v>29864.539063572422</v>
      </c>
      <c r="F26" s="28">
        <v>46519.748187696954</v>
      </c>
    </row>
    <row r="27" spans="3:6" ht="43.2" x14ac:dyDescent="0.3">
      <c r="C27" s="12"/>
      <c r="D27" s="16" t="s">
        <v>79</v>
      </c>
      <c r="E27" s="28">
        <v>23031.439690795323</v>
      </c>
      <c r="F27" s="28">
        <v>29733.800990227468</v>
      </c>
    </row>
    <row r="28" spans="3:6" x14ac:dyDescent="0.3">
      <c r="C28" s="12"/>
      <c r="D28" s="13" t="s">
        <v>80</v>
      </c>
      <c r="E28" s="28">
        <v>0</v>
      </c>
      <c r="F28" s="28">
        <v>0</v>
      </c>
    </row>
    <row r="29" spans="3:6" x14ac:dyDescent="0.3">
      <c r="C29" s="12"/>
      <c r="D29" s="13" t="s">
        <v>65</v>
      </c>
      <c r="E29" s="12"/>
      <c r="F29" s="12"/>
    </row>
    <row r="30" spans="3:6" x14ac:dyDescent="0.3">
      <c r="C30" s="12"/>
      <c r="D30" s="15" t="s">
        <v>81</v>
      </c>
      <c r="E30" s="12">
        <v>0</v>
      </c>
      <c r="F30" s="14">
        <v>0</v>
      </c>
    </row>
    <row r="31" spans="3:6" x14ac:dyDescent="0.3">
      <c r="C31" s="12"/>
      <c r="D31" s="15" t="s">
        <v>82</v>
      </c>
      <c r="E31" s="14">
        <v>0</v>
      </c>
      <c r="F31" s="14">
        <v>0</v>
      </c>
    </row>
    <row r="32" spans="3:6" x14ac:dyDescent="0.3">
      <c r="C32" s="12"/>
      <c r="D32" s="15" t="s">
        <v>83</v>
      </c>
      <c r="E32" s="14">
        <v>0</v>
      </c>
      <c r="F32" s="14">
        <v>0</v>
      </c>
    </row>
    <row r="33" spans="3:6" ht="43.2" x14ac:dyDescent="0.3">
      <c r="C33" s="12"/>
      <c r="D33" s="15" t="s">
        <v>84</v>
      </c>
      <c r="E33" s="14">
        <v>0</v>
      </c>
      <c r="F33" s="14">
        <v>0</v>
      </c>
    </row>
    <row r="34" spans="3:6" ht="100.8" x14ac:dyDescent="0.3">
      <c r="C34" s="11" t="s">
        <v>45</v>
      </c>
      <c r="D34" s="12" t="s">
        <v>85</v>
      </c>
      <c r="E34" s="25">
        <v>6831169.1016949136</v>
      </c>
      <c r="F34" s="25">
        <v>3161067.0494049806</v>
      </c>
    </row>
    <row r="35" spans="3:6" ht="28.8" x14ac:dyDescent="0.3">
      <c r="C35" s="11" t="s">
        <v>47</v>
      </c>
      <c r="D35" s="12" t="s">
        <v>86</v>
      </c>
      <c r="E35" s="25">
        <v>65401.509499999993</v>
      </c>
      <c r="F35" s="25">
        <v>76197.995999999999</v>
      </c>
    </row>
    <row r="36" spans="3:6" ht="28.8" x14ac:dyDescent="0.3">
      <c r="C36" s="12"/>
      <c r="D36" s="12" t="s">
        <v>87</v>
      </c>
      <c r="E36" s="25">
        <v>7053373.8383317087</v>
      </c>
      <c r="F36" s="25">
        <v>3501143.2425108035</v>
      </c>
    </row>
  </sheetData>
  <mergeCells count="4">
    <mergeCell ref="C5:F5"/>
    <mergeCell ref="C6:F6"/>
    <mergeCell ref="C7:F7"/>
    <mergeCell ref="C8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D11" sqref="D11"/>
    </sheetView>
  </sheetViews>
  <sheetFormatPr defaultRowHeight="14.4" x14ac:dyDescent="0.3"/>
  <cols>
    <col min="3" max="3" width="35.44140625" customWidth="1"/>
    <col min="4" max="5" width="17.5546875" customWidth="1"/>
  </cols>
  <sheetData>
    <row r="1" spans="2:5" x14ac:dyDescent="0.3">
      <c r="E1" t="s">
        <v>96</v>
      </c>
    </row>
    <row r="4" spans="2:5" x14ac:dyDescent="0.3">
      <c r="B4" s="66" t="s">
        <v>89</v>
      </c>
      <c r="C4" s="66"/>
      <c r="D4" s="66"/>
      <c r="E4" s="66"/>
    </row>
    <row r="5" spans="2:5" x14ac:dyDescent="0.3">
      <c r="B5" s="66" t="s">
        <v>90</v>
      </c>
      <c r="C5" s="66"/>
      <c r="D5" s="66"/>
      <c r="E5" s="66"/>
    </row>
    <row r="6" spans="2:5" x14ac:dyDescent="0.3">
      <c r="B6" s="68" t="s">
        <v>136</v>
      </c>
      <c r="C6" s="66"/>
      <c r="D6" s="66"/>
      <c r="E6" s="66"/>
    </row>
    <row r="7" spans="2:5" x14ac:dyDescent="0.3">
      <c r="C7" s="10"/>
    </row>
    <row r="8" spans="2:5" ht="86.4" x14ac:dyDescent="0.3">
      <c r="B8" s="65" t="s">
        <v>39</v>
      </c>
      <c r="C8" s="65"/>
      <c r="D8" s="11" t="s">
        <v>91</v>
      </c>
      <c r="E8" s="11" t="s">
        <v>92</v>
      </c>
    </row>
    <row r="9" spans="2:5" ht="43.2" x14ac:dyDescent="0.3">
      <c r="B9" s="11" t="s">
        <v>43</v>
      </c>
      <c r="C9" s="12" t="s">
        <v>93</v>
      </c>
      <c r="D9" s="28">
        <v>0</v>
      </c>
      <c r="E9" s="28">
        <v>0</v>
      </c>
    </row>
    <row r="10" spans="2:5" ht="72" x14ac:dyDescent="0.3">
      <c r="B10" s="11" t="s">
        <v>45</v>
      </c>
      <c r="C10" s="12" t="s">
        <v>94</v>
      </c>
      <c r="D10" s="28">
        <v>0</v>
      </c>
      <c r="E10" s="28">
        <v>0</v>
      </c>
    </row>
    <row r="11" spans="2:5" ht="43.2" x14ac:dyDescent="0.3">
      <c r="B11" s="11" t="s">
        <v>47</v>
      </c>
      <c r="C11" s="12" t="s">
        <v>95</v>
      </c>
      <c r="D11" s="28">
        <v>447700.91851993895</v>
      </c>
      <c r="E11" s="28">
        <v>126000</v>
      </c>
    </row>
  </sheetData>
  <mergeCells count="4">
    <mergeCell ref="B8:C8"/>
    <mergeCell ref="B4:E4"/>
    <mergeCell ref="B5:E5"/>
    <mergeCell ref="B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"/>
  <sheetViews>
    <sheetView workbookViewId="0">
      <selection activeCell="D14" sqref="D14"/>
    </sheetView>
  </sheetViews>
  <sheetFormatPr defaultRowHeight="14.4" x14ac:dyDescent="0.3"/>
  <cols>
    <col min="3" max="3" width="35.88671875" customWidth="1"/>
    <col min="4" max="6" width="26.6640625" customWidth="1"/>
  </cols>
  <sheetData>
    <row r="3" spans="2:6" x14ac:dyDescent="0.3">
      <c r="F3" t="s">
        <v>107</v>
      </c>
    </row>
    <row r="5" spans="2:6" x14ac:dyDescent="0.3">
      <c r="B5" s="66" t="s">
        <v>89</v>
      </c>
      <c r="C5" s="66"/>
      <c r="D5" s="66"/>
      <c r="E5" s="66"/>
      <c r="F5" s="66"/>
    </row>
    <row r="6" spans="2:6" x14ac:dyDescent="0.3">
      <c r="B6" s="66" t="s">
        <v>97</v>
      </c>
      <c r="C6" s="66"/>
      <c r="D6" s="66"/>
      <c r="E6" s="66"/>
      <c r="F6" s="66"/>
    </row>
    <row r="7" spans="2:6" x14ac:dyDescent="0.3">
      <c r="B7" s="66" t="s">
        <v>98</v>
      </c>
      <c r="C7" s="66"/>
      <c r="D7" s="66"/>
      <c r="E7" s="66"/>
      <c r="F7" s="66"/>
    </row>
    <row r="8" spans="2:6" x14ac:dyDescent="0.3">
      <c r="B8" s="68" t="s">
        <v>137</v>
      </c>
      <c r="C8" s="66"/>
      <c r="D8" s="66"/>
      <c r="E8" s="66"/>
      <c r="F8" s="66"/>
    </row>
    <row r="11" spans="2:6" ht="100.8" x14ac:dyDescent="0.3">
      <c r="B11" s="65" t="s">
        <v>39</v>
      </c>
      <c r="C11" s="65"/>
      <c r="D11" s="11" t="s">
        <v>99</v>
      </c>
      <c r="E11" s="11" t="s">
        <v>100</v>
      </c>
      <c r="F11" s="11" t="s">
        <v>101</v>
      </c>
    </row>
    <row r="12" spans="2:6" ht="28.8" x14ac:dyDescent="0.3">
      <c r="B12" s="11" t="s">
        <v>43</v>
      </c>
      <c r="C12" s="12" t="s">
        <v>102</v>
      </c>
      <c r="D12" s="28">
        <f>D13+D14+D15</f>
        <v>11129479.052230012</v>
      </c>
      <c r="E12" s="28">
        <f t="shared" ref="E12:F12" si="0">E13+E14+E15</f>
        <v>1609.7802809999998</v>
      </c>
      <c r="F12" s="28">
        <f t="shared" si="0"/>
        <v>665170</v>
      </c>
    </row>
    <row r="13" spans="2:6" x14ac:dyDescent="0.3">
      <c r="B13" s="12"/>
      <c r="C13" s="45" t="s">
        <v>240</v>
      </c>
      <c r="D13" s="28">
        <v>10943693.052230012</v>
      </c>
      <c r="E13" s="28">
        <v>1609.7802809999998</v>
      </c>
      <c r="F13" s="28">
        <v>665170</v>
      </c>
    </row>
    <row r="14" spans="2:6" x14ac:dyDescent="0.3">
      <c r="B14" s="12"/>
      <c r="C14" s="45" t="s">
        <v>241</v>
      </c>
      <c r="D14" s="28">
        <v>185786</v>
      </c>
      <c r="E14" s="28">
        <v>0</v>
      </c>
      <c r="F14" s="28">
        <v>0</v>
      </c>
    </row>
    <row r="15" spans="2:6" x14ac:dyDescent="0.3">
      <c r="B15" s="12"/>
      <c r="C15" s="13" t="s">
        <v>105</v>
      </c>
      <c r="D15" s="28">
        <v>0</v>
      </c>
      <c r="E15" s="28">
        <v>0</v>
      </c>
      <c r="F15" s="28">
        <v>0</v>
      </c>
    </row>
    <row r="16" spans="2:6" ht="28.8" x14ac:dyDescent="0.3">
      <c r="B16" s="11" t="s">
        <v>45</v>
      </c>
      <c r="C16" s="12" t="s">
        <v>106</v>
      </c>
      <c r="D16" s="12">
        <f>D17+D18+D19</f>
        <v>0</v>
      </c>
      <c r="E16" s="39">
        <f t="shared" ref="E16:F16" si="1">E17+E18+E19</f>
        <v>0</v>
      </c>
      <c r="F16" s="39">
        <f t="shared" si="1"/>
        <v>0</v>
      </c>
    </row>
    <row r="17" spans="2:6" x14ac:dyDescent="0.3">
      <c r="B17" s="12"/>
      <c r="C17" s="13" t="s">
        <v>103</v>
      </c>
      <c r="D17" s="12">
        <v>0</v>
      </c>
      <c r="E17" s="12">
        <v>0</v>
      </c>
      <c r="F17" s="12">
        <v>0</v>
      </c>
    </row>
    <row r="18" spans="2:6" x14ac:dyDescent="0.3">
      <c r="B18" s="12"/>
      <c r="C18" s="13" t="s">
        <v>104</v>
      </c>
      <c r="D18" s="39">
        <v>0</v>
      </c>
      <c r="E18" s="39">
        <v>0</v>
      </c>
      <c r="F18" s="39">
        <v>0</v>
      </c>
    </row>
    <row r="19" spans="2:6" x14ac:dyDescent="0.3">
      <c r="B19" s="12"/>
      <c r="C19" s="13" t="s">
        <v>105</v>
      </c>
      <c r="D19" s="39">
        <v>0</v>
      </c>
      <c r="E19" s="39">
        <v>0</v>
      </c>
      <c r="F19" s="39">
        <v>0</v>
      </c>
    </row>
  </sheetData>
  <mergeCells count="5">
    <mergeCell ref="B11:C11"/>
    <mergeCell ref="B5:F5"/>
    <mergeCell ref="B6:F6"/>
    <mergeCell ref="B7:F7"/>
    <mergeCell ref="B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topLeftCell="A3" workbookViewId="0">
      <selection activeCell="N8" sqref="N8"/>
    </sheetView>
  </sheetViews>
  <sheetFormatPr defaultRowHeight="14.4" x14ac:dyDescent="0.3"/>
  <cols>
    <col min="3" max="3" width="28.88671875" customWidth="1"/>
    <col min="4" max="4" width="10.6640625" bestFit="1" customWidth="1"/>
    <col min="5" max="5" width="9.33203125" bestFit="1" customWidth="1"/>
    <col min="6" max="6" width="13.33203125" customWidth="1"/>
    <col min="7" max="7" width="9.33203125" bestFit="1" customWidth="1"/>
    <col min="8" max="8" width="11.33203125" customWidth="1"/>
    <col min="9" max="9" width="12.88671875" customWidth="1"/>
    <col min="10" max="10" width="13.6640625" customWidth="1"/>
    <col min="11" max="11" width="13" customWidth="1"/>
    <col min="12" max="12" width="12.6640625" customWidth="1"/>
    <col min="14" max="14" width="10.44140625" bestFit="1" customWidth="1"/>
  </cols>
  <sheetData>
    <row r="2" spans="2:12" x14ac:dyDescent="0.3">
      <c r="L2" s="3" t="s">
        <v>121</v>
      </c>
    </row>
    <row r="4" spans="2:12" x14ac:dyDescent="0.3">
      <c r="C4" s="40"/>
    </row>
    <row r="5" spans="2:12" x14ac:dyDescent="0.3">
      <c r="B5" s="72" t="s">
        <v>117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2:12" x14ac:dyDescent="0.3">
      <c r="B6" s="72" t="s">
        <v>118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2:12" x14ac:dyDescent="0.3">
      <c r="B7" s="72" t="s">
        <v>239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10" spans="2:12" ht="28.95" customHeight="1" x14ac:dyDescent="0.3">
      <c r="B10" s="73" t="s">
        <v>108</v>
      </c>
      <c r="C10" s="73"/>
      <c r="D10" s="73" t="s">
        <v>109</v>
      </c>
      <c r="E10" s="73"/>
      <c r="F10" s="73"/>
      <c r="G10" s="73" t="s">
        <v>110</v>
      </c>
      <c r="H10" s="73"/>
      <c r="I10" s="73"/>
      <c r="J10" s="73" t="s">
        <v>119</v>
      </c>
      <c r="K10" s="73"/>
      <c r="L10" s="73"/>
    </row>
    <row r="11" spans="2:12" x14ac:dyDescent="0.3">
      <c r="B11" s="73"/>
      <c r="C11" s="73"/>
      <c r="D11" s="41" t="s">
        <v>103</v>
      </c>
      <c r="E11" s="41" t="s">
        <v>104</v>
      </c>
      <c r="F11" s="41" t="s">
        <v>111</v>
      </c>
      <c r="G11" s="41" t="s">
        <v>103</v>
      </c>
      <c r="H11" s="41" t="s">
        <v>104</v>
      </c>
      <c r="I11" s="41" t="s">
        <v>111</v>
      </c>
      <c r="J11" s="41" t="s">
        <v>103</v>
      </c>
      <c r="K11" s="41" t="s">
        <v>104</v>
      </c>
      <c r="L11" s="41" t="s">
        <v>111</v>
      </c>
    </row>
    <row r="12" spans="2:12" x14ac:dyDescent="0.3">
      <c r="B12" s="41" t="s">
        <v>43</v>
      </c>
      <c r="C12" s="42" t="s">
        <v>113</v>
      </c>
      <c r="D12" s="43">
        <v>1538</v>
      </c>
      <c r="E12" s="43">
        <v>3</v>
      </c>
      <c r="F12" s="43">
        <v>0</v>
      </c>
      <c r="G12" s="43">
        <v>4672.7160000000576</v>
      </c>
      <c r="H12" s="43">
        <v>21.872</v>
      </c>
      <c r="I12" s="43">
        <v>0</v>
      </c>
      <c r="J12" s="43">
        <v>3834.0189237287855</v>
      </c>
      <c r="K12" s="43">
        <v>18.656813559322035</v>
      </c>
      <c r="L12" s="43">
        <v>0</v>
      </c>
    </row>
    <row r="13" spans="2:12" ht="28.8" x14ac:dyDescent="0.3">
      <c r="B13" s="42"/>
      <c r="C13" s="44" t="s">
        <v>236</v>
      </c>
      <c r="D13" s="43">
        <v>18</v>
      </c>
      <c r="E13" s="43">
        <v>0</v>
      </c>
      <c r="F13" s="43">
        <v>0</v>
      </c>
      <c r="G13" s="43">
        <v>180.18</v>
      </c>
      <c r="H13" s="43">
        <v>0</v>
      </c>
      <c r="I13" s="43">
        <v>0</v>
      </c>
      <c r="J13" s="43">
        <v>8.3898305084745797</v>
      </c>
      <c r="K13" s="43">
        <v>0</v>
      </c>
      <c r="L13" s="43">
        <v>0</v>
      </c>
    </row>
    <row r="14" spans="2:12" x14ac:dyDescent="0.3">
      <c r="B14" s="41" t="s">
        <v>45</v>
      </c>
      <c r="C14" s="42" t="s">
        <v>114</v>
      </c>
      <c r="D14" s="43">
        <v>92</v>
      </c>
      <c r="E14" s="43"/>
      <c r="F14" s="43"/>
      <c r="G14" s="43">
        <v>3177.94</v>
      </c>
      <c r="H14" s="43"/>
      <c r="I14" s="43"/>
      <c r="J14" s="43">
        <v>3470.3715169491538</v>
      </c>
      <c r="K14" s="43">
        <v>0</v>
      </c>
      <c r="L14" s="43">
        <v>0</v>
      </c>
    </row>
    <row r="15" spans="2:12" ht="28.8" x14ac:dyDescent="0.3">
      <c r="B15" s="42"/>
      <c r="C15" s="44" t="s">
        <v>237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</row>
    <row r="16" spans="2:12" x14ac:dyDescent="0.3">
      <c r="B16" s="41" t="s">
        <v>47</v>
      </c>
      <c r="C16" s="42" t="s">
        <v>115</v>
      </c>
      <c r="D16" s="43">
        <v>3</v>
      </c>
      <c r="E16" s="43">
        <v>0</v>
      </c>
      <c r="F16" s="43">
        <v>0</v>
      </c>
      <c r="G16" s="43">
        <v>428.39</v>
      </c>
      <c r="H16" s="43">
        <v>0</v>
      </c>
      <c r="I16" s="43">
        <v>0</v>
      </c>
      <c r="J16" s="43">
        <v>365.4166694915254</v>
      </c>
      <c r="K16" s="43">
        <v>0</v>
      </c>
      <c r="L16" s="43">
        <v>0</v>
      </c>
    </row>
    <row r="17" spans="2:12" ht="28.8" x14ac:dyDescent="0.3">
      <c r="B17" s="42"/>
      <c r="C17" s="44" t="s">
        <v>238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</row>
    <row r="18" spans="2:12" x14ac:dyDescent="0.3">
      <c r="B18" s="41" t="s">
        <v>53</v>
      </c>
      <c r="C18" s="42" t="s">
        <v>116</v>
      </c>
      <c r="D18" s="43">
        <v>1</v>
      </c>
      <c r="E18" s="43">
        <v>0</v>
      </c>
      <c r="F18" s="43">
        <v>0</v>
      </c>
      <c r="G18" s="43">
        <v>1434.8</v>
      </c>
      <c r="H18" s="43">
        <v>0</v>
      </c>
      <c r="I18" s="43">
        <v>0</v>
      </c>
      <c r="J18" s="43">
        <v>1223.8843983050847</v>
      </c>
      <c r="K18" s="43">
        <v>0</v>
      </c>
      <c r="L18" s="43">
        <v>0</v>
      </c>
    </row>
    <row r="19" spans="2:12" ht="28.8" x14ac:dyDescent="0.3">
      <c r="B19" s="42"/>
      <c r="C19" s="44" t="s">
        <v>238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</row>
    <row r="20" spans="2:12" x14ac:dyDescent="0.3">
      <c r="B20" s="41" t="s">
        <v>55</v>
      </c>
      <c r="C20" s="42" t="s">
        <v>120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</row>
    <row r="21" spans="2:12" ht="28.8" x14ac:dyDescent="0.3">
      <c r="B21" s="42"/>
      <c r="C21" s="44" t="s">
        <v>238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</row>
    <row r="22" spans="2:12" x14ac:dyDescent="0.3">
      <c r="B22" s="41" t="s">
        <v>57</v>
      </c>
      <c r="C22" s="42" t="s">
        <v>112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</row>
    <row r="25" spans="2:12" x14ac:dyDescent="0.3">
      <c r="B25" s="70" t="s">
        <v>122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2:12" ht="48" customHeight="1" x14ac:dyDescent="0.3">
      <c r="B26" s="71" t="s">
        <v>123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</row>
  </sheetData>
  <mergeCells count="9">
    <mergeCell ref="B25:L25"/>
    <mergeCell ref="B26:L26"/>
    <mergeCell ref="B5:L5"/>
    <mergeCell ref="B6:L6"/>
    <mergeCell ref="B7:L7"/>
    <mergeCell ref="B10:C11"/>
    <mergeCell ref="D10:F10"/>
    <mergeCell ref="G10:I10"/>
    <mergeCell ref="J10:L10"/>
  </mergeCells>
  <hyperlinks>
    <hyperlink ref="C13" location="P668" display="P668"/>
    <hyperlink ref="C15" location="P669" display="P669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4"/>
  <sheetViews>
    <sheetView workbookViewId="0">
      <selection activeCell="E17" sqref="E17"/>
    </sheetView>
  </sheetViews>
  <sheetFormatPr defaultRowHeight="14.4" x14ac:dyDescent="0.3"/>
  <cols>
    <col min="2" max="2" width="25.44140625" customWidth="1"/>
    <col min="3" max="3" width="25" customWidth="1"/>
    <col min="4" max="4" width="13.5546875" customWidth="1"/>
  </cols>
  <sheetData>
    <row r="5" spans="2:6" ht="15.6" x14ac:dyDescent="0.3">
      <c r="B5" s="18"/>
      <c r="C5" s="4"/>
      <c r="D5" s="4"/>
    </row>
    <row r="6" spans="2:6" ht="16.8" x14ac:dyDescent="0.3">
      <c r="B6" s="74" t="s">
        <v>124</v>
      </c>
      <c r="C6" s="74"/>
      <c r="D6" s="74"/>
      <c r="E6" s="74"/>
      <c r="F6" s="74"/>
    </row>
    <row r="7" spans="2:6" ht="16.8" x14ac:dyDescent="0.3">
      <c r="B7" s="19" t="s">
        <v>125</v>
      </c>
      <c r="C7" s="4"/>
      <c r="D7" s="4"/>
    </row>
    <row r="8" spans="2:6" ht="17.399999999999999" thickBot="1" x14ac:dyDescent="0.35">
      <c r="B8" s="20" t="s">
        <v>126</v>
      </c>
      <c r="C8" s="24">
        <v>2016</v>
      </c>
      <c r="D8" s="23" t="s">
        <v>127</v>
      </c>
    </row>
    <row r="9" spans="2:6" ht="26.4" x14ac:dyDescent="0.3">
      <c r="B9" s="21"/>
      <c r="C9" s="17" t="s">
        <v>128</v>
      </c>
      <c r="D9" s="21"/>
    </row>
    <row r="10" spans="2:6" ht="15.6" x14ac:dyDescent="0.3">
      <c r="B10" s="18"/>
      <c r="C10" s="4"/>
      <c r="D10" s="4"/>
    </row>
    <row r="11" spans="2:6" x14ac:dyDescent="0.3">
      <c r="B11" s="75" t="s">
        <v>11</v>
      </c>
      <c r="C11" s="75"/>
      <c r="D11" s="75"/>
      <c r="E11" s="75"/>
    </row>
    <row r="12" spans="2:6" ht="15.6" x14ac:dyDescent="0.3">
      <c r="B12" s="76" t="s">
        <v>12</v>
      </c>
      <c r="C12" s="76"/>
      <c r="D12" s="76"/>
    </row>
    <row r="13" spans="2:6" x14ac:dyDescent="0.3">
      <c r="B13" s="22"/>
      <c r="C13" s="4"/>
      <c r="D13" s="4"/>
    </row>
    <row r="14" spans="2:6" ht="15.6" x14ac:dyDescent="0.3">
      <c r="B14" s="18"/>
      <c r="C14" s="4"/>
      <c r="D14" s="4"/>
    </row>
  </sheetData>
  <mergeCells count="3">
    <mergeCell ref="B6:F6"/>
    <mergeCell ref="B11:E11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</vt:lpstr>
      <vt:lpstr>3 </vt:lpstr>
      <vt:lpstr>4</vt:lpstr>
      <vt:lpstr>5</vt:lpstr>
      <vt:lpstr>6</vt:lpstr>
      <vt:lpstr>7</vt:lpstr>
      <vt:lpstr>8 </vt:lpstr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2015-10-20T13:50:57Z</dcterms:modified>
</cp:coreProperties>
</file>